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85" windowWidth="19575" windowHeight="6570" activeTab="1"/>
  </bookViews>
  <sheets>
    <sheet name="Reporte de Formatos" sheetId="1" r:id="rId1"/>
    <sheet name="Tabla_487458" sheetId="2" r:id="rId2"/>
  </sheets>
  <calcPr calcId="125725"/>
</workbook>
</file>

<file path=xl/calcChain.xml><?xml version="1.0" encoding="utf-8"?>
<calcChain xmlns="http://schemas.openxmlformats.org/spreadsheetml/2006/main">
  <c r="D125" i="2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125" s="1"/>
</calcChain>
</file>

<file path=xl/sharedStrings.xml><?xml version="1.0" encoding="utf-8"?>
<sst xmlns="http://schemas.openxmlformats.org/spreadsheetml/2006/main" count="304" uniqueCount="295">
  <si>
    <t>51949</t>
  </si>
  <si>
    <t>TÍTULO</t>
  </si>
  <si>
    <t>NOMBRE CORTO</t>
  </si>
  <si>
    <t>DESCRIPCIÓN</t>
  </si>
  <si>
    <t>Presupuesto asignado_Ejercicio de los egresos presupuestarios</t>
  </si>
  <si>
    <t>LTAIPEQArt66FraccXXB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</si>
  <si>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</si>
  <si>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</si>
  <si>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</si>
  <si>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</si>
  <si>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</si>
  <si>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</si>
  <si>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</si>
  <si>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</si>
  <si>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487450</t>
  </si>
  <si>
    <t>487455</t>
  </si>
  <si>
    <t>487454</t>
  </si>
  <si>
    <t>487458</t>
  </si>
  <si>
    <t>487453</t>
  </si>
  <si>
    <t>487457</t>
  </si>
  <si>
    <t>487451</t>
  </si>
  <si>
    <t>487452</t>
  </si>
  <si>
    <t>487456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</si>
  <si>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</si>
  <si>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</si>
  <si>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</si>
  <si>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</si>
  <si>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Tabla_487458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</si>
  <si>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</si>
  <si>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</si>
  <si>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</si>
  <si>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</si>
  <si>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</si>
  <si>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Tabla_487458</t>
  </si>
  <si>
    <t>6</t>
  </si>
  <si>
    <t>62704</t>
  </si>
  <si>
    <t>62705</t>
  </si>
  <si>
    <t>62706</t>
  </si>
  <si>
    <t>62707</t>
  </si>
  <si>
    <t>62708</t>
  </si>
  <si>
    <t>62709</t>
  </si>
  <si>
    <t>62710</t>
  </si>
  <si>
    <t>62711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</si>
  <si>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</si>
  <si>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</si>
  <si>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</si>
  <si>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</si>
  <si>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</si>
  <si>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</si>
  <si>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</si>
  <si>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</si>
  <si>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</si>
  <si>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</si>
  <si>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</si>
  <si>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1111</t>
  </si>
  <si>
    <t>Dietas</t>
  </si>
  <si>
    <t>1131</t>
  </si>
  <si>
    <t>Sueldos base al personal permanente</t>
  </si>
  <si>
    <t>1221</t>
  </si>
  <si>
    <t>Sueldos base al personal eventual</t>
  </si>
  <si>
    <t>1312</t>
  </si>
  <si>
    <t>Prima de antiguedad</t>
  </si>
  <si>
    <t>1321</t>
  </si>
  <si>
    <t>Primas de vacaciones, dominical y gratificación de fin de año</t>
  </si>
  <si>
    <t>1341</t>
  </si>
  <si>
    <t>Compensaciones</t>
  </si>
  <si>
    <t>1521</t>
  </si>
  <si>
    <t>Indemnizaciones</t>
  </si>
  <si>
    <t>1542</t>
  </si>
  <si>
    <t>QUINQUENIOS</t>
  </si>
  <si>
    <t>1543</t>
  </si>
  <si>
    <t>VACACIONES</t>
  </si>
  <si>
    <t>1544</t>
  </si>
  <si>
    <t>FONDO DE AHORRO</t>
  </si>
  <si>
    <t>1545</t>
  </si>
  <si>
    <t>PREMIO DE ASISTENCIA Y PUNTUALIDAD</t>
  </si>
  <si>
    <t>1546</t>
  </si>
  <si>
    <t>PREMIO DE EFICIENCIA</t>
  </si>
  <si>
    <t>1547</t>
  </si>
  <si>
    <t>AYUDA PARA TRANPORTE</t>
  </si>
  <si>
    <t>1549</t>
  </si>
  <si>
    <t>PRESTACION SINDICAL</t>
  </si>
  <si>
    <t>1591</t>
  </si>
  <si>
    <t>Otras prestaciones sociales y económicas</t>
  </si>
  <si>
    <t>1592</t>
  </si>
  <si>
    <t>Gastos medicos</t>
  </si>
  <si>
    <t>2000</t>
  </si>
  <si>
    <t>MATERIALES Y SUMINISTROS</t>
  </si>
  <si>
    <t>2111</t>
  </si>
  <si>
    <t>Materiales, útiles y equipos menores de oficina</t>
  </si>
  <si>
    <t>2121</t>
  </si>
  <si>
    <t>Materiales y útiles de impresión y reproducción</t>
  </si>
  <si>
    <t>2141</t>
  </si>
  <si>
    <t>Materiales, útiles y equipos menores de tecnologías de la información y comunicaciones</t>
  </si>
  <si>
    <t>2151</t>
  </si>
  <si>
    <t>Material impreso e información digital</t>
  </si>
  <si>
    <t>2161</t>
  </si>
  <si>
    <t>Material de limpieza</t>
  </si>
  <si>
    <t>2171</t>
  </si>
  <si>
    <t>Materiales y útiles de enseñanza</t>
  </si>
  <si>
    <t>2211</t>
  </si>
  <si>
    <t>Productos alimenticios para personas</t>
  </si>
  <si>
    <t>2341</t>
  </si>
  <si>
    <t>Combustibles, lubricantes, aditivos, carbón y sus derivados adquiridos como materia prima</t>
  </si>
  <si>
    <t>2351</t>
  </si>
  <si>
    <t>Productos químicos, farmacéuticos y de laboratorio adquiridos como materia prima</t>
  </si>
  <si>
    <t>2371</t>
  </si>
  <si>
    <t>Productos de cuero, piel, plástico y hule adquiridos como materia prima</t>
  </si>
  <si>
    <t>2411</t>
  </si>
  <si>
    <t>Productos minerales no metálicos</t>
  </si>
  <si>
    <t>2421</t>
  </si>
  <si>
    <t>Cemento y productos de concreto</t>
  </si>
  <si>
    <t>2431</t>
  </si>
  <si>
    <t>Cal, yeso y productos de yeso</t>
  </si>
  <si>
    <t>2441</t>
  </si>
  <si>
    <t>Madera y productos de madera</t>
  </si>
  <si>
    <t>2451</t>
  </si>
  <si>
    <t>Vidrio y productos de vidrio</t>
  </si>
  <si>
    <t>2461</t>
  </si>
  <si>
    <t>Material eléctrico y electrónico</t>
  </si>
  <si>
    <t>2471</t>
  </si>
  <si>
    <t>Artículos metálicos para la construcción</t>
  </si>
  <si>
    <t>2481</t>
  </si>
  <si>
    <t>Materiales complementarios</t>
  </si>
  <si>
    <t>2491</t>
  </si>
  <si>
    <t>Otros materiales y artículos de construcción y reparación</t>
  </si>
  <si>
    <t>2521</t>
  </si>
  <si>
    <t>Fertilizantes, pesticidas y otros agroquímicos</t>
  </si>
  <si>
    <t>2531</t>
  </si>
  <si>
    <t>Medicinas y productos farmacéuticos</t>
  </si>
  <si>
    <t>2541</t>
  </si>
  <si>
    <t>Materiales, accesorios y suministros médicos</t>
  </si>
  <si>
    <t>2561</t>
  </si>
  <si>
    <t>Fibras sintéticas, hules, plásticos y derivados</t>
  </si>
  <si>
    <t>2591</t>
  </si>
  <si>
    <t>Otros productos químicos</t>
  </si>
  <si>
    <t>2611</t>
  </si>
  <si>
    <t>Combustibles, lubricantes y aditivos</t>
  </si>
  <si>
    <t>2711</t>
  </si>
  <si>
    <t>Vestuario y uniformes</t>
  </si>
  <si>
    <t>2721</t>
  </si>
  <si>
    <t>Prendas de seguridad y protección personal</t>
  </si>
  <si>
    <t>2731</t>
  </si>
  <si>
    <t>Artículos deportivos</t>
  </si>
  <si>
    <t>2741</t>
  </si>
  <si>
    <t>Productos textiles</t>
  </si>
  <si>
    <t>2751</t>
  </si>
  <si>
    <t>Blancos y otros productos textiles, excepto prendas de vestir</t>
  </si>
  <si>
    <t>2811</t>
  </si>
  <si>
    <t>Sustancias y materiales explosivos</t>
  </si>
  <si>
    <t>2821</t>
  </si>
  <si>
    <t>Materiales de seguridad pública</t>
  </si>
  <si>
    <t>2911</t>
  </si>
  <si>
    <t>Herramientas menores</t>
  </si>
  <si>
    <t>2921</t>
  </si>
  <si>
    <t>Refacciones y accesorios menores de edificios</t>
  </si>
  <si>
    <t>2941</t>
  </si>
  <si>
    <t>Refacciones y accesorios menores de equipo de cómputo y tecnologías de la información</t>
  </si>
  <si>
    <t>2951</t>
  </si>
  <si>
    <t>Refacciones y accesorios menores de equipo e instrumental médico y de laboratorio</t>
  </si>
  <si>
    <t>2961</t>
  </si>
  <si>
    <t>Refacciones y accesorios menores de equipo de transporte</t>
  </si>
  <si>
    <t>2971</t>
  </si>
  <si>
    <t>Refacciones y accesorios menores de equipo de defensa y seguridad</t>
  </si>
  <si>
    <t>2981</t>
  </si>
  <si>
    <t>Refacciones y accesorios menores de maquinaria y otros equipos</t>
  </si>
  <si>
    <t>2991</t>
  </si>
  <si>
    <t>Refacciones y accesorios menores otros bienes muebles</t>
  </si>
  <si>
    <t>3000</t>
  </si>
  <si>
    <t>SERVICIOS GENERALES</t>
  </si>
  <si>
    <t>3111</t>
  </si>
  <si>
    <t>Energía eléctrica</t>
  </si>
  <si>
    <t>3131</t>
  </si>
  <si>
    <t>Agua</t>
  </si>
  <si>
    <t>3141</t>
  </si>
  <si>
    <t>Telefonía tradicional</t>
  </si>
  <si>
    <t>3151</t>
  </si>
  <si>
    <t>Telefonía celular</t>
  </si>
  <si>
    <t>3171</t>
  </si>
  <si>
    <t>Servicios de acceso de Internet, redes y procesamiento de información</t>
  </si>
  <si>
    <t>3181</t>
  </si>
  <si>
    <t>Servicios postales y telegráficos</t>
  </si>
  <si>
    <t>3211</t>
  </si>
  <si>
    <t>Arrendamiento de terrenos</t>
  </si>
  <si>
    <t>3221</t>
  </si>
  <si>
    <t>Arrendamiento de edificios</t>
  </si>
  <si>
    <t>3231</t>
  </si>
  <si>
    <t>Arrendamiento de mobiliario y equipo de administración, educacional y recreativo</t>
  </si>
  <si>
    <t>3251</t>
  </si>
  <si>
    <t>Arrendamiento de equipo de transporte</t>
  </si>
  <si>
    <t>3291</t>
  </si>
  <si>
    <t>Otros arrendamientos</t>
  </si>
  <si>
    <t>3311</t>
  </si>
  <si>
    <t>Servicios legales, de contabilidad, auditoría y relacionados</t>
  </si>
  <si>
    <t>3331</t>
  </si>
  <si>
    <t>Servicios de consultoría administrativa, procesos, técnica y en tecnologías de la información</t>
  </si>
  <si>
    <t>3341</t>
  </si>
  <si>
    <t>Servicios de capacitación</t>
  </si>
  <si>
    <t>3361</t>
  </si>
  <si>
    <t>Servicios de apoyo administrativo, fotocopiado e impresión</t>
  </si>
  <si>
    <t>3391</t>
  </si>
  <si>
    <t>Servicios profesionales, científicos y técnicos integrales</t>
  </si>
  <si>
    <t>3411</t>
  </si>
  <si>
    <t>Servicios financieros y bancarios</t>
  </si>
  <si>
    <t>3441</t>
  </si>
  <si>
    <t>Seguros de responsabilidad patrimonial y fianzas</t>
  </si>
  <si>
    <t>3451</t>
  </si>
  <si>
    <t>Seguro de bienes patrimoniales</t>
  </si>
  <si>
    <t>3471</t>
  </si>
  <si>
    <t>Fletes y maniobras</t>
  </si>
  <si>
    <t>3481</t>
  </si>
  <si>
    <t>Comisiones por ventas</t>
  </si>
  <si>
    <t>3511</t>
  </si>
  <si>
    <t>Conservación y mantenimiento menor de inmuebles</t>
  </si>
  <si>
    <t>3521</t>
  </si>
  <si>
    <t>Instalación, reparación y mantenimiento de mobiliario y equipo de administración, educacional y recreativo</t>
  </si>
  <si>
    <t>3531</t>
  </si>
  <si>
    <t>Instalación, reparación y mantenimiento de equipo de cómputo y tecnologías de la información</t>
  </si>
  <si>
    <t>3541</t>
  </si>
  <si>
    <t>Instalación, reparación y mantenimiento de equipo e instrumental médico y de laboratorio</t>
  </si>
  <si>
    <t>3551</t>
  </si>
  <si>
    <t>Reparación y mantenimiento de equipo de transporte</t>
  </si>
  <si>
    <t>3571</t>
  </si>
  <si>
    <t>Instalación, reparación y mantenimiento de maquinaria, otros equipos y herramienta</t>
  </si>
  <si>
    <t>3581</t>
  </si>
  <si>
    <t>Servicios de limpieza y manejo de desechos</t>
  </si>
  <si>
    <t>3591</t>
  </si>
  <si>
    <t>Servicios de jardinería y fumigación</t>
  </si>
  <si>
    <t>3611</t>
  </si>
  <si>
    <t>Difusión por radio, televisión y otros medios de mensajes sobre programas y actividades gubernamentales</t>
  </si>
  <si>
    <t>3631</t>
  </si>
  <si>
    <t>Servicios de creatividad, preproducción y producción de publicidad, excepto Internet</t>
  </si>
  <si>
    <t>3661</t>
  </si>
  <si>
    <t>Servicio de creación y difusión de contenido exclusivamente a través de internet</t>
  </si>
  <si>
    <t>3721</t>
  </si>
  <si>
    <t>Pasajes terrestres</t>
  </si>
  <si>
    <t>3751</t>
  </si>
  <si>
    <t>Viáticos en el país</t>
  </si>
  <si>
    <t>3791</t>
  </si>
  <si>
    <t>Otros servicios de traslado y hospedaje</t>
  </si>
  <si>
    <t>3811</t>
  </si>
  <si>
    <t>Gastos de ceremonial</t>
  </si>
  <si>
    <t>3821</t>
  </si>
  <si>
    <t>Gastos de orden social y cultural</t>
  </si>
  <si>
    <t>3831</t>
  </si>
  <si>
    <t>Congresos y convenciones</t>
  </si>
  <si>
    <t>3841</t>
  </si>
  <si>
    <t>Exposiciones</t>
  </si>
  <si>
    <t>3851</t>
  </si>
  <si>
    <t>Gastos de representación</t>
  </si>
  <si>
    <t>3911</t>
  </si>
  <si>
    <t>Servicios funerarios y de cementerios</t>
  </si>
  <si>
    <t>3921</t>
  </si>
  <si>
    <t>Impuestos y derechos</t>
  </si>
  <si>
    <t>3941</t>
  </si>
  <si>
    <t>Sentencias y resoluciones por autoridad competente</t>
  </si>
  <si>
    <t>3951</t>
  </si>
  <si>
    <t>Penas, multas, accesorios y actualizaciones</t>
  </si>
  <si>
    <t>3961</t>
  </si>
  <si>
    <t>Otros gastos por responsabilidades</t>
  </si>
  <si>
    <t>3981</t>
  </si>
  <si>
    <t>Impuesto sobre nóminas y otros que se deriven de una relación laboral</t>
  </si>
  <si>
    <t>4000</t>
  </si>
  <si>
    <t>TRANSFERENCIAS, ASIGNACIONES, SUBSIDIOS Y OTRAS AYUDAS</t>
  </si>
  <si>
    <t>4151</t>
  </si>
  <si>
    <t>Transferencias internas otorgadas a entidades paraestatales no empresariales y no financieras</t>
  </si>
  <si>
    <t>4411</t>
  </si>
  <si>
    <t>Ayudas sociales a personas</t>
  </si>
  <si>
    <t>4431</t>
  </si>
  <si>
    <t>Ayudas sociales a instituciones de enseñanza</t>
  </si>
  <si>
    <t>4451</t>
  </si>
  <si>
    <t>Ayudas sociales a instituciones sin fines de lucro</t>
  </si>
  <si>
    <t>4521</t>
  </si>
  <si>
    <t>Jubilaciones</t>
  </si>
  <si>
    <t>4811</t>
  </si>
  <si>
    <t>Donativos a instituciones sin fines de lucro</t>
  </si>
  <si>
    <t>5000</t>
  </si>
  <si>
    <t>BIENES MUEBLES, INMUEBLES E INTANGIBLES</t>
  </si>
  <si>
    <t>5411</t>
  </si>
  <si>
    <t>Vehículos y equipo terrestre</t>
  </si>
  <si>
    <t>6000</t>
  </si>
  <si>
    <t>INVERSIÓN PÚBLICA</t>
  </si>
  <si>
    <t>6121</t>
  </si>
  <si>
    <t>Edificación no habitacional</t>
  </si>
  <si>
    <t>6131</t>
  </si>
  <si>
    <t>Construcción de obras para el abastecimiento de agua, petróleo, gas, electricidad y telecomunicaciones</t>
  </si>
  <si>
    <t>6151</t>
  </si>
  <si>
    <t>Construcción de vías de comunicación</t>
  </si>
  <si>
    <t>6161</t>
  </si>
  <si>
    <t>Otras construcciones de ingeniería civil u obra pesada</t>
  </si>
  <si>
    <t>9000</t>
  </si>
  <si>
    <t>DEUDA PÚBLICA</t>
  </si>
  <si>
    <t>9911</t>
  </si>
  <si>
    <t>ADEFAS</t>
  </si>
  <si>
    <t>Total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</si>
</sst>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.25"/>
      <color rgb="FF000000"/>
      <name val="Microsoft Sans Serif"/>
      <family val="2"/>
    </font>
    <font>
      <sz val="8.25"/>
      <color rgb="FFFF0000"/>
      <name val="Microsoft Sans Serif"/>
      <family val="2"/>
    </font>
    <font>
      <b/>
      <sz val="9.75"/>
      <color rgb="FF000000"/>
      <name val="Arial"/>
      <family val="2"/>
    </font>
    <font>
      <b/>
      <sz val="6.7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2" xfId="0" applyFont="1" applyFill="1" applyBorder="1" applyAlignment="1">
      <alignment vertical="top" wrapText="1"/>
    </xf>
    <xf numFmtId="7" fontId="3" fillId="3" borderId="2" xfId="0" applyNumberFormat="1" applyFont="1" applyFill="1" applyBorder="1" applyAlignment="1">
      <alignment horizontal="right" vertical="top" wrapText="1"/>
    </xf>
    <xf numFmtId="7" fontId="3" fillId="3" borderId="2" xfId="0" applyNumberFormat="1" applyFont="1" applyFill="1" applyBorder="1" applyAlignment="1">
      <alignment vertical="top" wrapText="1"/>
    </xf>
    <xf numFmtId="7" fontId="0" fillId="3" borderId="0" xfId="0" applyNumberFormat="1" applyFill="1"/>
    <xf numFmtId="0" fontId="3" fillId="3" borderId="3" xfId="0" applyFont="1" applyFill="1" applyBorder="1" applyAlignment="1">
      <alignment vertical="top" wrapText="1"/>
    </xf>
    <xf numFmtId="7" fontId="3" fillId="3" borderId="0" xfId="0" applyNumberFormat="1" applyFont="1" applyFill="1" applyBorder="1" applyAlignment="1">
      <alignment horizontal="right" vertical="top" wrapText="1"/>
    </xf>
    <xf numFmtId="7" fontId="3" fillId="3" borderId="3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7" fontId="4" fillId="3" borderId="0" xfId="0" applyNumberFormat="1" applyFont="1" applyFill="1" applyBorder="1" applyAlignment="1">
      <alignment horizontal="right" vertical="top" wrapText="1"/>
    </xf>
    <xf numFmtId="7" fontId="3" fillId="3" borderId="0" xfId="0" applyNumberFormat="1" applyFont="1" applyFill="1" applyBorder="1" applyAlignment="1">
      <alignment vertical="top" wrapText="1"/>
    </xf>
    <xf numFmtId="7" fontId="4" fillId="3" borderId="2" xfId="0" applyNumberFormat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vertical="top" wrapText="1"/>
    </xf>
    <xf numFmtId="7" fontId="3" fillId="3" borderId="4" xfId="0" applyNumberFormat="1" applyFont="1" applyFill="1" applyBorder="1" applyAlignment="1">
      <alignment vertical="top" wrapText="1"/>
    </xf>
    <xf numFmtId="0" fontId="0" fillId="3" borderId="0" xfId="0" applyFill="1"/>
    <xf numFmtId="0" fontId="5" fillId="3" borderId="5" xfId="0" applyFont="1" applyFill="1" applyBorder="1" applyAlignment="1">
      <alignment vertical="top" wrapText="1"/>
    </xf>
    <xf numFmtId="7" fontId="6" fillId="3" borderId="5" xfId="0" applyNumberFormat="1" applyFont="1" applyFill="1" applyBorder="1" applyAlignment="1">
      <alignment horizontal="right" vertical="top" wrapText="1"/>
    </xf>
    <xf numFmtId="7" fontId="6" fillId="3" borderId="5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opLeftCell="A2" workbookViewId="0"/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D8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5"/>
  <sheetViews>
    <sheetView tabSelected="1" topLeftCell="A3" workbookViewId="0">
      <selection activeCell="H6" sqref="H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34</v>
      </c>
      <c r="E1" t="s">
        <v>34</v>
      </c>
      <c r="F1" t="s">
        <v>34</v>
      </c>
      <c r="G1" t="s">
        <v>34</v>
      </c>
      <c r="H1" t="s">
        <v>34</v>
      </c>
      <c r="I1" t="s">
        <v>34</v>
      </c>
    </row>
    <row r="2" spans="1:9" hidden="1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  <row r="4" spans="1:9">
      <c r="B4" s="6" t="s">
        <v>52</v>
      </c>
      <c r="C4" s="6" t="s">
        <v>53</v>
      </c>
      <c r="D4" s="7">
        <v>104428930</v>
      </c>
      <c r="E4" s="7">
        <v>807809.24</v>
      </c>
      <c r="F4" s="7">
        <v>105236739.23999999</v>
      </c>
      <c r="G4" s="7">
        <v>59167484.409999996</v>
      </c>
      <c r="H4" s="8">
        <v>50343660.219999999</v>
      </c>
      <c r="I4" s="9">
        <f>+G4-H4</f>
        <v>8823824.1899999976</v>
      </c>
    </row>
    <row r="5" spans="1:9">
      <c r="B5" s="10" t="s">
        <v>54</v>
      </c>
      <c r="C5" s="10" t="s">
        <v>55</v>
      </c>
      <c r="D5" s="11">
        <v>5585521</v>
      </c>
      <c r="E5" s="11">
        <v>0</v>
      </c>
      <c r="F5" s="11">
        <v>5585521</v>
      </c>
      <c r="G5" s="11">
        <v>3209994.44</v>
      </c>
      <c r="H5" s="12">
        <v>3209994.44</v>
      </c>
      <c r="I5" s="9">
        <f t="shared" ref="I5:I68" si="0">+G5-H5</f>
        <v>0</v>
      </c>
    </row>
    <row r="6" spans="1:9">
      <c r="B6" s="13" t="s">
        <v>56</v>
      </c>
      <c r="C6" s="13" t="s">
        <v>57</v>
      </c>
      <c r="D6" s="11">
        <v>59812844</v>
      </c>
      <c r="E6" s="14">
        <v>-270326.26</v>
      </c>
      <c r="F6" s="11">
        <v>59542517.740000002</v>
      </c>
      <c r="G6" s="11">
        <v>32469653.100000001</v>
      </c>
      <c r="H6" s="15">
        <v>32469653.100000001</v>
      </c>
      <c r="I6" s="9">
        <f t="shared" si="0"/>
        <v>0</v>
      </c>
    </row>
    <row r="7" spans="1:9">
      <c r="B7" s="13" t="s">
        <v>58</v>
      </c>
      <c r="C7" s="13" t="s">
        <v>59</v>
      </c>
      <c r="D7" s="11">
        <v>2707772</v>
      </c>
      <c r="E7" s="11">
        <v>1166504.95</v>
      </c>
      <c r="F7" s="11">
        <v>3874276.95</v>
      </c>
      <c r="G7" s="11">
        <v>1901606.08</v>
      </c>
      <c r="H7" s="15">
        <v>1901606.08</v>
      </c>
      <c r="I7" s="9">
        <f t="shared" si="0"/>
        <v>0</v>
      </c>
    </row>
    <row r="8" spans="1:9">
      <c r="B8" s="13" t="s">
        <v>60</v>
      </c>
      <c r="C8" s="13" t="s">
        <v>61</v>
      </c>
      <c r="D8" s="11">
        <v>0</v>
      </c>
      <c r="E8" s="11">
        <v>259214.62</v>
      </c>
      <c r="F8" s="11">
        <v>259214.62</v>
      </c>
      <c r="G8" s="11">
        <v>221443.9</v>
      </c>
      <c r="H8" s="15">
        <v>221443.9</v>
      </c>
      <c r="I8" s="9">
        <f t="shared" si="0"/>
        <v>0</v>
      </c>
    </row>
    <row r="9" spans="1:9" ht="21">
      <c r="B9" s="13" t="s">
        <v>62</v>
      </c>
      <c r="C9" s="13" t="s">
        <v>63</v>
      </c>
      <c r="D9" s="11">
        <v>18428657</v>
      </c>
      <c r="E9" s="14">
        <v>-2989805.11</v>
      </c>
      <c r="F9" s="11">
        <v>15438851.890000001</v>
      </c>
      <c r="G9" s="11">
        <v>9823105.1300000008</v>
      </c>
      <c r="H9" s="15">
        <v>2101337.9500000002</v>
      </c>
      <c r="I9" s="9">
        <f t="shared" si="0"/>
        <v>7721767.1800000006</v>
      </c>
    </row>
    <row r="10" spans="1:9">
      <c r="B10" s="13" t="s">
        <v>64</v>
      </c>
      <c r="C10" s="13" t="s">
        <v>65</v>
      </c>
      <c r="D10" s="11">
        <v>2438823</v>
      </c>
      <c r="E10" s="14">
        <v>-212465.15</v>
      </c>
      <c r="F10" s="11">
        <v>2226357.85</v>
      </c>
      <c r="G10" s="11">
        <v>1069858.03</v>
      </c>
      <c r="H10" s="15">
        <v>1069858.03</v>
      </c>
      <c r="I10" s="9">
        <f t="shared" si="0"/>
        <v>0</v>
      </c>
    </row>
    <row r="11" spans="1:9">
      <c r="B11" s="13" t="s">
        <v>66</v>
      </c>
      <c r="C11" s="13" t="s">
        <v>67</v>
      </c>
      <c r="D11" s="11">
        <v>0</v>
      </c>
      <c r="E11" s="11">
        <v>800524.5</v>
      </c>
      <c r="F11" s="11">
        <v>800524.5</v>
      </c>
      <c r="G11" s="11">
        <v>721977.1</v>
      </c>
      <c r="H11" s="15">
        <v>721977.1</v>
      </c>
      <c r="I11" s="9">
        <f t="shared" si="0"/>
        <v>0</v>
      </c>
    </row>
    <row r="12" spans="1:9">
      <c r="B12" s="13" t="s">
        <v>68</v>
      </c>
      <c r="C12" s="13" t="s">
        <v>69</v>
      </c>
      <c r="D12" s="11">
        <v>613040</v>
      </c>
      <c r="E12" s="11">
        <v>800</v>
      </c>
      <c r="F12" s="11">
        <v>613840</v>
      </c>
      <c r="G12" s="11">
        <v>340690.37</v>
      </c>
      <c r="H12" s="15">
        <v>340690.37</v>
      </c>
      <c r="I12" s="9">
        <f t="shared" si="0"/>
        <v>0</v>
      </c>
    </row>
    <row r="13" spans="1:9">
      <c r="B13" s="13" t="s">
        <v>70</v>
      </c>
      <c r="C13" s="13" t="s">
        <v>71</v>
      </c>
      <c r="D13" s="11">
        <v>0</v>
      </c>
      <c r="E13" s="11">
        <v>61565.04</v>
      </c>
      <c r="F13" s="11">
        <v>61565.04</v>
      </c>
      <c r="G13" s="11">
        <v>54355.62</v>
      </c>
      <c r="H13" s="15">
        <v>54355.62</v>
      </c>
      <c r="I13" s="9">
        <f t="shared" si="0"/>
        <v>0</v>
      </c>
    </row>
    <row r="14" spans="1:9">
      <c r="B14" s="13" t="s">
        <v>72</v>
      </c>
      <c r="C14" s="13" t="s">
        <v>73</v>
      </c>
      <c r="D14" s="11">
        <v>2161555</v>
      </c>
      <c r="E14" s="11">
        <v>21300.14</v>
      </c>
      <c r="F14" s="11">
        <v>2182855.14</v>
      </c>
      <c r="G14" s="11">
        <v>1397557.06</v>
      </c>
      <c r="H14" s="15">
        <v>1397557.06</v>
      </c>
      <c r="I14" s="9">
        <f t="shared" si="0"/>
        <v>0</v>
      </c>
    </row>
    <row r="15" spans="1:9">
      <c r="B15" s="13" t="s">
        <v>74</v>
      </c>
      <c r="C15" s="13" t="s">
        <v>75</v>
      </c>
      <c r="D15" s="11">
        <v>780320</v>
      </c>
      <c r="E15" s="11">
        <v>2270.42</v>
      </c>
      <c r="F15" s="11">
        <v>782590.42</v>
      </c>
      <c r="G15" s="11">
        <v>427361.33</v>
      </c>
      <c r="H15" s="15">
        <v>427361.33</v>
      </c>
      <c r="I15" s="9">
        <f t="shared" si="0"/>
        <v>0</v>
      </c>
    </row>
    <row r="16" spans="1:9">
      <c r="B16" s="13" t="s">
        <v>76</v>
      </c>
      <c r="C16" s="13" t="s">
        <v>77</v>
      </c>
      <c r="D16" s="11">
        <v>769600</v>
      </c>
      <c r="E16" s="11">
        <v>3299.19</v>
      </c>
      <c r="F16" s="11">
        <v>772899.19</v>
      </c>
      <c r="G16" s="11">
        <v>442000</v>
      </c>
      <c r="H16" s="15">
        <v>442000</v>
      </c>
      <c r="I16" s="9">
        <f t="shared" si="0"/>
        <v>0</v>
      </c>
    </row>
    <row r="17" spans="2:9">
      <c r="B17" s="13" t="s">
        <v>78</v>
      </c>
      <c r="C17" s="13" t="s">
        <v>79</v>
      </c>
      <c r="D17" s="11">
        <v>769600</v>
      </c>
      <c r="E17" s="11">
        <v>3000</v>
      </c>
      <c r="F17" s="11">
        <v>772600</v>
      </c>
      <c r="G17" s="11">
        <v>442200</v>
      </c>
      <c r="H17" s="15">
        <v>442200</v>
      </c>
      <c r="I17" s="9">
        <f t="shared" si="0"/>
        <v>0</v>
      </c>
    </row>
    <row r="18" spans="2:9">
      <c r="B18" s="13" t="s">
        <v>80</v>
      </c>
      <c r="C18" s="13" t="s">
        <v>81</v>
      </c>
      <c r="D18" s="11">
        <v>0</v>
      </c>
      <c r="E18" s="11">
        <v>1816687.57</v>
      </c>
      <c r="F18" s="11">
        <v>1816687.57</v>
      </c>
      <c r="G18" s="11">
        <v>1789450.75</v>
      </c>
      <c r="H18" s="15">
        <v>1789450.75</v>
      </c>
      <c r="I18" s="9">
        <f t="shared" si="0"/>
        <v>0</v>
      </c>
    </row>
    <row r="19" spans="2:9">
      <c r="B19" s="13" t="s">
        <v>82</v>
      </c>
      <c r="C19" s="13" t="s">
        <v>83</v>
      </c>
      <c r="D19" s="11">
        <v>7226092</v>
      </c>
      <c r="E19" s="11">
        <v>8635.08</v>
      </c>
      <c r="F19" s="11">
        <v>7234727.0800000001</v>
      </c>
      <c r="G19" s="11">
        <v>3625390.24</v>
      </c>
      <c r="H19" s="15">
        <v>2830153.65</v>
      </c>
      <c r="I19" s="9">
        <f t="shared" si="0"/>
        <v>795236.59000000032</v>
      </c>
    </row>
    <row r="20" spans="2:9">
      <c r="B20" s="13" t="s">
        <v>84</v>
      </c>
      <c r="C20" s="13" t="s">
        <v>85</v>
      </c>
      <c r="D20" s="11">
        <v>3135106</v>
      </c>
      <c r="E20" s="11">
        <v>136604.25</v>
      </c>
      <c r="F20" s="11">
        <v>3271710.25</v>
      </c>
      <c r="G20" s="11">
        <v>1230841.26</v>
      </c>
      <c r="H20" s="15">
        <v>924020.84</v>
      </c>
      <c r="I20" s="9">
        <f t="shared" si="0"/>
        <v>306820.42000000004</v>
      </c>
    </row>
    <row r="21" spans="2:9">
      <c r="B21" s="6" t="s">
        <v>86</v>
      </c>
      <c r="C21" s="6" t="s">
        <v>87</v>
      </c>
      <c r="D21" s="7">
        <v>16385513</v>
      </c>
      <c r="E21" s="7">
        <v>829957.38</v>
      </c>
      <c r="F21" s="7">
        <v>17215470.379999999</v>
      </c>
      <c r="G21" s="7">
        <v>10972893.1</v>
      </c>
      <c r="H21" s="8">
        <v>10830090.720000001</v>
      </c>
      <c r="I21" s="9">
        <f t="shared" si="0"/>
        <v>142802.37999999896</v>
      </c>
    </row>
    <row r="22" spans="2:9">
      <c r="B22" s="10" t="s">
        <v>88</v>
      </c>
      <c r="C22" s="10" t="s">
        <v>89</v>
      </c>
      <c r="D22" s="11">
        <v>397523</v>
      </c>
      <c r="E22" s="11">
        <v>4071193.85</v>
      </c>
      <c r="F22" s="11">
        <v>4468716.8499999996</v>
      </c>
      <c r="G22" s="11">
        <v>278051</v>
      </c>
      <c r="H22" s="12">
        <v>278051</v>
      </c>
      <c r="I22" s="9">
        <f t="shared" si="0"/>
        <v>0</v>
      </c>
    </row>
    <row r="23" spans="2:9">
      <c r="B23" s="13" t="s">
        <v>90</v>
      </c>
      <c r="C23" s="13" t="s">
        <v>91</v>
      </c>
      <c r="D23" s="11">
        <v>77111</v>
      </c>
      <c r="E23" s="14">
        <v>-22427.73</v>
      </c>
      <c r="F23" s="11">
        <v>54683.27</v>
      </c>
      <c r="G23" s="11">
        <v>11998.05</v>
      </c>
      <c r="H23" s="15">
        <v>8889.25</v>
      </c>
      <c r="I23" s="9">
        <f t="shared" si="0"/>
        <v>3108.7999999999993</v>
      </c>
    </row>
    <row r="24" spans="2:9" ht="21">
      <c r="B24" s="13" t="s">
        <v>92</v>
      </c>
      <c r="C24" s="13" t="s">
        <v>93</v>
      </c>
      <c r="D24" s="11">
        <v>83190</v>
      </c>
      <c r="E24" s="14">
        <v>-28830.35</v>
      </c>
      <c r="F24" s="11">
        <v>54359.65</v>
      </c>
      <c r="G24" s="11">
        <v>35044.800000000003</v>
      </c>
      <c r="H24" s="15">
        <v>35044.800000000003</v>
      </c>
      <c r="I24" s="9">
        <f t="shared" si="0"/>
        <v>0</v>
      </c>
    </row>
    <row r="25" spans="2:9">
      <c r="B25" s="13" t="s">
        <v>94</v>
      </c>
      <c r="C25" s="13" t="s">
        <v>95</v>
      </c>
      <c r="D25" s="11">
        <v>289688</v>
      </c>
      <c r="E25" s="14">
        <v>-42240.4</v>
      </c>
      <c r="F25" s="11">
        <v>247447.6</v>
      </c>
      <c r="G25" s="11">
        <v>134941.20000000001</v>
      </c>
      <c r="H25" s="15">
        <v>134941.20000000001</v>
      </c>
      <c r="I25" s="9">
        <f t="shared" si="0"/>
        <v>0</v>
      </c>
    </row>
    <row r="26" spans="2:9">
      <c r="B26" s="13" t="s">
        <v>96</v>
      </c>
      <c r="C26" s="13" t="s">
        <v>97</v>
      </c>
      <c r="D26" s="11">
        <v>93430</v>
      </c>
      <c r="E26" s="11">
        <v>116695.13</v>
      </c>
      <c r="F26" s="11">
        <v>210125.13</v>
      </c>
      <c r="G26" s="11">
        <v>144842.71</v>
      </c>
      <c r="H26" s="15">
        <v>134917.75</v>
      </c>
      <c r="I26" s="9">
        <f t="shared" si="0"/>
        <v>9924.9599999999919</v>
      </c>
    </row>
    <row r="27" spans="2:9">
      <c r="B27" s="13" t="s">
        <v>98</v>
      </c>
      <c r="C27" s="13" t="s">
        <v>99</v>
      </c>
      <c r="D27" s="11">
        <v>6289</v>
      </c>
      <c r="E27" s="11">
        <v>0</v>
      </c>
      <c r="F27" s="11">
        <v>6289</v>
      </c>
      <c r="G27" s="11">
        <v>0</v>
      </c>
      <c r="H27" s="15">
        <v>0</v>
      </c>
      <c r="I27" s="9">
        <f t="shared" si="0"/>
        <v>0</v>
      </c>
    </row>
    <row r="28" spans="2:9">
      <c r="B28" s="13" t="s">
        <v>100</v>
      </c>
      <c r="C28" s="13" t="s">
        <v>101</v>
      </c>
      <c r="D28" s="11">
        <v>0</v>
      </c>
      <c r="E28" s="11">
        <v>23013.1</v>
      </c>
      <c r="F28" s="11">
        <v>23013.1</v>
      </c>
      <c r="G28" s="11">
        <v>23013.1</v>
      </c>
      <c r="H28" s="15">
        <v>23013.1</v>
      </c>
      <c r="I28" s="9">
        <f t="shared" si="0"/>
        <v>0</v>
      </c>
    </row>
    <row r="29" spans="2:9" ht="21">
      <c r="B29" s="13" t="s">
        <v>102</v>
      </c>
      <c r="C29" s="13" t="s">
        <v>103</v>
      </c>
      <c r="D29" s="11">
        <v>0</v>
      </c>
      <c r="E29" s="11">
        <v>518</v>
      </c>
      <c r="F29" s="11">
        <v>518</v>
      </c>
      <c r="G29" s="11">
        <v>0</v>
      </c>
      <c r="H29" s="15">
        <v>0</v>
      </c>
      <c r="I29" s="9">
        <f t="shared" si="0"/>
        <v>0</v>
      </c>
    </row>
    <row r="30" spans="2:9" ht="21">
      <c r="B30" s="13" t="s">
        <v>104</v>
      </c>
      <c r="C30" s="13" t="s">
        <v>105</v>
      </c>
      <c r="D30" s="11">
        <v>0</v>
      </c>
      <c r="E30" s="11">
        <v>3044</v>
      </c>
      <c r="F30" s="11">
        <v>3044</v>
      </c>
      <c r="G30" s="11">
        <v>0</v>
      </c>
      <c r="H30" s="15">
        <v>0</v>
      </c>
      <c r="I30" s="9">
        <f t="shared" si="0"/>
        <v>0</v>
      </c>
    </row>
    <row r="31" spans="2:9" ht="21">
      <c r="B31" s="13" t="s">
        <v>106</v>
      </c>
      <c r="C31" s="13" t="s">
        <v>107</v>
      </c>
      <c r="D31" s="11">
        <v>252</v>
      </c>
      <c r="E31" s="11">
        <v>0</v>
      </c>
      <c r="F31" s="11">
        <v>252</v>
      </c>
      <c r="G31" s="11">
        <v>0</v>
      </c>
      <c r="H31" s="15">
        <v>0</v>
      </c>
      <c r="I31" s="9">
        <f t="shared" si="0"/>
        <v>0</v>
      </c>
    </row>
    <row r="32" spans="2:9">
      <c r="B32" s="13" t="s">
        <v>108</v>
      </c>
      <c r="C32" s="13" t="s">
        <v>109</v>
      </c>
      <c r="D32" s="11">
        <v>447171</v>
      </c>
      <c r="E32" s="14">
        <v>-178386.54</v>
      </c>
      <c r="F32" s="11">
        <v>268784.46000000002</v>
      </c>
      <c r="G32" s="11">
        <v>268611.5</v>
      </c>
      <c r="H32" s="15">
        <v>268611.5</v>
      </c>
      <c r="I32" s="9">
        <f t="shared" si="0"/>
        <v>0</v>
      </c>
    </row>
    <row r="33" spans="2:9">
      <c r="B33" s="13" t="s">
        <v>110</v>
      </c>
      <c r="C33" s="13" t="s">
        <v>111</v>
      </c>
      <c r="D33" s="11">
        <v>943199</v>
      </c>
      <c r="E33" s="11">
        <v>373235.14</v>
      </c>
      <c r="F33" s="11">
        <v>1316434.1399999999</v>
      </c>
      <c r="G33" s="11">
        <v>1314578.1100000001</v>
      </c>
      <c r="H33" s="15">
        <v>1314578.1100000001</v>
      </c>
      <c r="I33" s="9">
        <f t="shared" si="0"/>
        <v>0</v>
      </c>
    </row>
    <row r="34" spans="2:9">
      <c r="B34" s="13" t="s">
        <v>112</v>
      </c>
      <c r="C34" s="13" t="s">
        <v>113</v>
      </c>
      <c r="D34" s="11">
        <v>74032</v>
      </c>
      <c r="E34" s="14">
        <v>-24924</v>
      </c>
      <c r="F34" s="11">
        <v>49108</v>
      </c>
      <c r="G34" s="11">
        <v>26510.48</v>
      </c>
      <c r="H34" s="15">
        <v>26510.48</v>
      </c>
      <c r="I34" s="9">
        <f t="shared" si="0"/>
        <v>0</v>
      </c>
    </row>
    <row r="35" spans="2:9">
      <c r="B35" s="13" t="s">
        <v>114</v>
      </c>
      <c r="C35" s="13" t="s">
        <v>115</v>
      </c>
      <c r="D35" s="11">
        <v>5713</v>
      </c>
      <c r="E35" s="14">
        <v>-4209.38</v>
      </c>
      <c r="F35" s="11">
        <v>1503.62</v>
      </c>
      <c r="G35" s="11">
        <v>1503.62</v>
      </c>
      <c r="H35" s="15">
        <v>1503.62</v>
      </c>
      <c r="I35" s="9">
        <f t="shared" si="0"/>
        <v>0</v>
      </c>
    </row>
    <row r="36" spans="2:9">
      <c r="B36" s="13" t="s">
        <v>116</v>
      </c>
      <c r="C36" s="13" t="s">
        <v>117</v>
      </c>
      <c r="D36" s="11">
        <v>1454</v>
      </c>
      <c r="E36" s="14">
        <v>-1454</v>
      </c>
      <c r="F36" s="11">
        <v>0</v>
      </c>
      <c r="G36" s="11">
        <v>0</v>
      </c>
      <c r="H36" s="15">
        <v>0</v>
      </c>
      <c r="I36" s="9">
        <f t="shared" si="0"/>
        <v>0</v>
      </c>
    </row>
    <row r="37" spans="2:9">
      <c r="B37" s="13" t="s">
        <v>118</v>
      </c>
      <c r="C37" s="13" t="s">
        <v>119</v>
      </c>
      <c r="D37" s="11">
        <v>271193</v>
      </c>
      <c r="E37" s="11">
        <v>191409.33</v>
      </c>
      <c r="F37" s="11">
        <v>462602.33</v>
      </c>
      <c r="G37" s="11">
        <v>458334.87</v>
      </c>
      <c r="H37" s="15">
        <v>458334.87</v>
      </c>
      <c r="I37" s="9">
        <f t="shared" si="0"/>
        <v>0</v>
      </c>
    </row>
    <row r="38" spans="2:9">
      <c r="B38" s="13" t="s">
        <v>120</v>
      </c>
      <c r="C38" s="13" t="s">
        <v>121</v>
      </c>
      <c r="D38" s="11">
        <v>107804</v>
      </c>
      <c r="E38" s="14">
        <v>-45342.9</v>
      </c>
      <c r="F38" s="11">
        <v>62461.1</v>
      </c>
      <c r="G38" s="11">
        <v>62244.06</v>
      </c>
      <c r="H38" s="15">
        <v>62244.06</v>
      </c>
      <c r="I38" s="9">
        <f t="shared" si="0"/>
        <v>0</v>
      </c>
    </row>
    <row r="39" spans="2:9">
      <c r="B39" s="13" t="s">
        <v>122</v>
      </c>
      <c r="C39" s="13" t="s">
        <v>123</v>
      </c>
      <c r="D39" s="11">
        <v>224558</v>
      </c>
      <c r="E39" s="14">
        <v>-224338.8</v>
      </c>
      <c r="F39" s="11">
        <v>219.2</v>
      </c>
      <c r="G39" s="11">
        <v>219.19</v>
      </c>
      <c r="H39" s="15">
        <v>219.19</v>
      </c>
      <c r="I39" s="9">
        <f t="shared" si="0"/>
        <v>0</v>
      </c>
    </row>
    <row r="40" spans="2:9" ht="21">
      <c r="B40" s="13" t="s">
        <v>124</v>
      </c>
      <c r="C40" s="13" t="s">
        <v>125</v>
      </c>
      <c r="D40" s="11">
        <v>712914</v>
      </c>
      <c r="E40" s="14">
        <v>-303855.96000000002</v>
      </c>
      <c r="F40" s="11">
        <v>409058.04</v>
      </c>
      <c r="G40" s="11">
        <v>408180</v>
      </c>
      <c r="H40" s="15">
        <v>408180</v>
      </c>
      <c r="I40" s="9">
        <f t="shared" si="0"/>
        <v>0</v>
      </c>
    </row>
    <row r="41" spans="2:9">
      <c r="B41" s="13" t="s">
        <v>126</v>
      </c>
      <c r="C41" s="13" t="s">
        <v>127</v>
      </c>
      <c r="D41" s="11">
        <v>6107</v>
      </c>
      <c r="E41" s="14">
        <v>-6107</v>
      </c>
      <c r="F41" s="11">
        <v>0</v>
      </c>
      <c r="G41" s="11">
        <v>0</v>
      </c>
      <c r="H41" s="15">
        <v>0</v>
      </c>
      <c r="I41" s="9">
        <f t="shared" si="0"/>
        <v>0</v>
      </c>
    </row>
    <row r="42" spans="2:9">
      <c r="B42" s="13" t="s">
        <v>128</v>
      </c>
      <c r="C42" s="13" t="s">
        <v>129</v>
      </c>
      <c r="D42" s="11">
        <v>1927039</v>
      </c>
      <c r="E42" s="14">
        <v>-890413.69</v>
      </c>
      <c r="F42" s="11">
        <v>1036625.31</v>
      </c>
      <c r="G42" s="11">
        <v>337639.41</v>
      </c>
      <c r="H42" s="15">
        <v>337639.41</v>
      </c>
      <c r="I42" s="9">
        <f t="shared" si="0"/>
        <v>0</v>
      </c>
    </row>
    <row r="43" spans="2:9">
      <c r="B43" s="13" t="s">
        <v>130</v>
      </c>
      <c r="C43" s="13" t="s">
        <v>131</v>
      </c>
      <c r="D43" s="11">
        <v>1193</v>
      </c>
      <c r="E43" s="11">
        <v>0</v>
      </c>
      <c r="F43" s="11">
        <v>1193</v>
      </c>
      <c r="G43" s="11">
        <v>0</v>
      </c>
      <c r="H43" s="15">
        <v>0</v>
      </c>
      <c r="I43" s="9">
        <f t="shared" si="0"/>
        <v>0</v>
      </c>
    </row>
    <row r="44" spans="2:9">
      <c r="B44" s="13" t="s">
        <v>132</v>
      </c>
      <c r="C44" s="13" t="s">
        <v>133</v>
      </c>
      <c r="D44" s="11">
        <v>6381</v>
      </c>
      <c r="E44" s="14">
        <v>-6381</v>
      </c>
      <c r="F44" s="11">
        <v>0</v>
      </c>
      <c r="G44" s="11">
        <v>0</v>
      </c>
      <c r="H44" s="15">
        <v>0</v>
      </c>
      <c r="I44" s="9">
        <f t="shared" si="0"/>
        <v>0</v>
      </c>
    </row>
    <row r="45" spans="2:9">
      <c r="B45" s="13" t="s">
        <v>134</v>
      </c>
      <c r="C45" s="13" t="s">
        <v>135</v>
      </c>
      <c r="D45" s="11">
        <v>0</v>
      </c>
      <c r="E45" s="11">
        <v>46255</v>
      </c>
      <c r="F45" s="11">
        <v>46255</v>
      </c>
      <c r="G45" s="11">
        <v>46255</v>
      </c>
      <c r="H45" s="15">
        <v>46255</v>
      </c>
      <c r="I45" s="9">
        <f t="shared" si="0"/>
        <v>0</v>
      </c>
    </row>
    <row r="46" spans="2:9">
      <c r="B46" s="13" t="s">
        <v>136</v>
      </c>
      <c r="C46" s="13" t="s">
        <v>137</v>
      </c>
      <c r="D46" s="11">
        <v>7216479</v>
      </c>
      <c r="E46" s="14">
        <v>-21854.91</v>
      </c>
      <c r="F46" s="11">
        <v>7194624.0899999999</v>
      </c>
      <c r="G46" s="11">
        <v>6747757.8399999999</v>
      </c>
      <c r="H46" s="15">
        <v>6630958.0199999996</v>
      </c>
      <c r="I46" s="9">
        <f t="shared" si="0"/>
        <v>116799.8200000003</v>
      </c>
    </row>
    <row r="47" spans="2:9">
      <c r="B47" s="13" t="s">
        <v>138</v>
      </c>
      <c r="C47" s="13" t="s">
        <v>139</v>
      </c>
      <c r="D47" s="11">
        <v>306911</v>
      </c>
      <c r="E47" s="14">
        <v>-270921.21999999997</v>
      </c>
      <c r="F47" s="11">
        <v>35989.78</v>
      </c>
      <c r="G47" s="11">
        <v>24259.78</v>
      </c>
      <c r="H47" s="15">
        <v>24259.78</v>
      </c>
      <c r="I47" s="9">
        <f t="shared" si="0"/>
        <v>0</v>
      </c>
    </row>
    <row r="48" spans="2:9">
      <c r="B48" s="13" t="s">
        <v>140</v>
      </c>
      <c r="C48" s="13" t="s">
        <v>141</v>
      </c>
      <c r="D48" s="11">
        <v>2010181</v>
      </c>
      <c r="E48" s="14">
        <v>-2000359.53</v>
      </c>
      <c r="F48" s="11">
        <v>9821.4699999999993</v>
      </c>
      <c r="G48" s="11">
        <v>9744</v>
      </c>
      <c r="H48" s="15">
        <v>9744</v>
      </c>
      <c r="I48" s="9">
        <f t="shared" si="0"/>
        <v>0</v>
      </c>
    </row>
    <row r="49" spans="2:9">
      <c r="B49" s="13" t="s">
        <v>142</v>
      </c>
      <c r="C49" s="13" t="s">
        <v>143</v>
      </c>
      <c r="D49" s="11">
        <v>5536</v>
      </c>
      <c r="E49" s="11">
        <v>54793.440000000002</v>
      </c>
      <c r="F49" s="11">
        <v>60329.440000000002</v>
      </c>
      <c r="G49" s="11">
        <v>58329.440000000002</v>
      </c>
      <c r="H49" s="15">
        <v>58329.440000000002</v>
      </c>
      <c r="I49" s="9">
        <f t="shared" si="0"/>
        <v>0</v>
      </c>
    </row>
    <row r="50" spans="2:9">
      <c r="B50" s="13" t="s">
        <v>144</v>
      </c>
      <c r="C50" s="13" t="s">
        <v>145</v>
      </c>
      <c r="D50" s="11">
        <v>0</v>
      </c>
      <c r="E50" s="11">
        <v>839.88</v>
      </c>
      <c r="F50" s="11">
        <v>839.88</v>
      </c>
      <c r="G50" s="11">
        <v>839.87</v>
      </c>
      <c r="H50" s="15">
        <v>839.87</v>
      </c>
      <c r="I50" s="9">
        <f t="shared" si="0"/>
        <v>0</v>
      </c>
    </row>
    <row r="51" spans="2:9" ht="21">
      <c r="B51" s="13" t="s">
        <v>146</v>
      </c>
      <c r="C51" s="13" t="s">
        <v>147</v>
      </c>
      <c r="D51" s="11">
        <v>0</v>
      </c>
      <c r="E51" s="11">
        <v>200</v>
      </c>
      <c r="F51" s="11">
        <v>200</v>
      </c>
      <c r="G51" s="11">
        <v>0</v>
      </c>
      <c r="H51" s="15">
        <v>0</v>
      </c>
      <c r="I51" s="9">
        <f t="shared" si="0"/>
        <v>0</v>
      </c>
    </row>
    <row r="52" spans="2:9">
      <c r="B52" s="13" t="s">
        <v>148</v>
      </c>
      <c r="C52" s="13" t="s">
        <v>149</v>
      </c>
      <c r="D52" s="11">
        <v>0</v>
      </c>
      <c r="E52" s="11">
        <v>1013.64</v>
      </c>
      <c r="F52" s="11">
        <v>1013.64</v>
      </c>
      <c r="G52" s="11">
        <v>0</v>
      </c>
      <c r="H52" s="15">
        <v>0</v>
      </c>
      <c r="I52" s="9">
        <f t="shared" si="0"/>
        <v>0</v>
      </c>
    </row>
    <row r="53" spans="2:9">
      <c r="B53" s="13" t="s">
        <v>150</v>
      </c>
      <c r="C53" s="13" t="s">
        <v>151</v>
      </c>
      <c r="D53" s="11">
        <v>406</v>
      </c>
      <c r="E53" s="11">
        <v>0</v>
      </c>
      <c r="F53" s="11">
        <v>406</v>
      </c>
      <c r="G53" s="11">
        <v>0</v>
      </c>
      <c r="H53" s="15">
        <v>0</v>
      </c>
      <c r="I53" s="9">
        <f t="shared" si="0"/>
        <v>0</v>
      </c>
    </row>
    <row r="54" spans="2:9">
      <c r="B54" s="13" t="s">
        <v>152</v>
      </c>
      <c r="C54" s="13" t="s">
        <v>153</v>
      </c>
      <c r="D54" s="11">
        <v>20571</v>
      </c>
      <c r="E54" s="11">
        <v>4341</v>
      </c>
      <c r="F54" s="11">
        <v>24912</v>
      </c>
      <c r="G54" s="11">
        <v>4503.8599999999997</v>
      </c>
      <c r="H54" s="15">
        <v>4503.8599999999997</v>
      </c>
      <c r="I54" s="9">
        <f t="shared" si="0"/>
        <v>0</v>
      </c>
    </row>
    <row r="55" spans="2:9">
      <c r="B55" s="13" t="s">
        <v>154</v>
      </c>
      <c r="C55" s="13" t="s">
        <v>155</v>
      </c>
      <c r="D55" s="11">
        <v>7072</v>
      </c>
      <c r="E55" s="14">
        <v>-4481.6099999999997</v>
      </c>
      <c r="F55" s="11">
        <v>2590.39</v>
      </c>
      <c r="G55" s="11">
        <v>1232.52</v>
      </c>
      <c r="H55" s="15">
        <v>1232.52</v>
      </c>
      <c r="I55" s="9">
        <f t="shared" si="0"/>
        <v>0</v>
      </c>
    </row>
    <row r="56" spans="2:9" ht="21">
      <c r="B56" s="13" t="s">
        <v>156</v>
      </c>
      <c r="C56" s="13" t="s">
        <v>157</v>
      </c>
      <c r="D56" s="11">
        <v>31115</v>
      </c>
      <c r="E56" s="11">
        <v>106038.31</v>
      </c>
      <c r="F56" s="11">
        <v>137153.31</v>
      </c>
      <c r="G56" s="11">
        <v>8760.77</v>
      </c>
      <c r="H56" s="15">
        <v>8760.77</v>
      </c>
      <c r="I56" s="9">
        <f t="shared" si="0"/>
        <v>0</v>
      </c>
    </row>
    <row r="57" spans="2:9" ht="21">
      <c r="B57" s="13" t="s">
        <v>158</v>
      </c>
      <c r="C57" s="13" t="s">
        <v>159</v>
      </c>
      <c r="D57" s="11">
        <v>0</v>
      </c>
      <c r="E57" s="11">
        <v>1596</v>
      </c>
      <c r="F57" s="11">
        <v>1596</v>
      </c>
      <c r="G57" s="11">
        <v>0</v>
      </c>
      <c r="H57" s="15">
        <v>0</v>
      </c>
      <c r="I57" s="9">
        <f t="shared" si="0"/>
        <v>0</v>
      </c>
    </row>
    <row r="58" spans="2:9" ht="21">
      <c r="B58" s="13" t="s">
        <v>160</v>
      </c>
      <c r="C58" s="13" t="s">
        <v>161</v>
      </c>
      <c r="D58" s="11">
        <v>1093092</v>
      </c>
      <c r="E58" s="14">
        <v>-150012.42000000001</v>
      </c>
      <c r="F58" s="11">
        <v>943079.58</v>
      </c>
      <c r="G58" s="11">
        <v>503185.04</v>
      </c>
      <c r="H58" s="15">
        <v>490216.24</v>
      </c>
      <c r="I58" s="9">
        <f t="shared" si="0"/>
        <v>12968.799999999988</v>
      </c>
    </row>
    <row r="59" spans="2:9" ht="21">
      <c r="B59" s="13" t="s">
        <v>162</v>
      </c>
      <c r="C59" s="13" t="s">
        <v>163</v>
      </c>
      <c r="D59" s="11">
        <v>0</v>
      </c>
      <c r="E59" s="11">
        <v>61356</v>
      </c>
      <c r="F59" s="11">
        <v>61356</v>
      </c>
      <c r="G59" s="11">
        <v>61355.88</v>
      </c>
      <c r="H59" s="15">
        <v>61355.88</v>
      </c>
      <c r="I59" s="9">
        <f t="shared" si="0"/>
        <v>0</v>
      </c>
    </row>
    <row r="60" spans="2:9" ht="21">
      <c r="B60" s="13" t="s">
        <v>164</v>
      </c>
      <c r="C60" s="13" t="s">
        <v>165</v>
      </c>
      <c r="D60" s="11">
        <v>11794</v>
      </c>
      <c r="E60" s="11">
        <v>957</v>
      </c>
      <c r="F60" s="11">
        <v>12751</v>
      </c>
      <c r="G60" s="11">
        <v>957</v>
      </c>
      <c r="H60" s="15">
        <v>957</v>
      </c>
      <c r="I60" s="9">
        <f t="shared" si="0"/>
        <v>0</v>
      </c>
    </row>
    <row r="61" spans="2:9" ht="21">
      <c r="B61" s="13" t="s">
        <v>166</v>
      </c>
      <c r="C61" s="13" t="s">
        <v>167</v>
      </c>
      <c r="D61" s="11">
        <v>6115</v>
      </c>
      <c r="E61" s="11">
        <v>0</v>
      </c>
      <c r="F61" s="11">
        <v>6115</v>
      </c>
      <c r="G61" s="11">
        <v>0</v>
      </c>
      <c r="H61" s="15">
        <v>0</v>
      </c>
      <c r="I61" s="9">
        <f t="shared" si="0"/>
        <v>0</v>
      </c>
    </row>
    <row r="62" spans="2:9">
      <c r="B62" s="6" t="s">
        <v>168</v>
      </c>
      <c r="C62" s="6" t="s">
        <v>169</v>
      </c>
      <c r="D62" s="7">
        <v>24404310</v>
      </c>
      <c r="E62" s="7">
        <v>5190208.24</v>
      </c>
      <c r="F62" s="7">
        <v>29594518.239999998</v>
      </c>
      <c r="G62" s="7">
        <v>18553723.870000001</v>
      </c>
      <c r="H62" s="8">
        <v>17705370.079999998</v>
      </c>
      <c r="I62" s="9">
        <f t="shared" si="0"/>
        <v>848353.79000000283</v>
      </c>
    </row>
    <row r="63" spans="2:9">
      <c r="B63" s="10" t="s">
        <v>170</v>
      </c>
      <c r="C63" s="10" t="s">
        <v>171</v>
      </c>
      <c r="D63" s="11">
        <v>455221</v>
      </c>
      <c r="E63" s="11">
        <v>5913590.9000000004</v>
      </c>
      <c r="F63" s="11">
        <v>6368811.9000000004</v>
      </c>
      <c r="G63" s="11">
        <v>4683116.0599999996</v>
      </c>
      <c r="H63" s="12">
        <v>4683116.0599999996</v>
      </c>
      <c r="I63" s="9">
        <f t="shared" si="0"/>
        <v>0</v>
      </c>
    </row>
    <row r="64" spans="2:9">
      <c r="B64" s="13" t="s">
        <v>172</v>
      </c>
      <c r="C64" s="13" t="s">
        <v>173</v>
      </c>
      <c r="D64" s="11">
        <v>715760</v>
      </c>
      <c r="E64" s="11">
        <v>32626</v>
      </c>
      <c r="F64" s="11">
        <v>748386</v>
      </c>
      <c r="G64" s="11">
        <v>404443.26</v>
      </c>
      <c r="H64" s="15">
        <v>404443.26</v>
      </c>
      <c r="I64" s="9">
        <f t="shared" si="0"/>
        <v>0</v>
      </c>
    </row>
    <row r="65" spans="2:9">
      <c r="B65" s="13" t="s">
        <v>174</v>
      </c>
      <c r="C65" s="13" t="s">
        <v>175</v>
      </c>
      <c r="D65" s="11">
        <v>447881</v>
      </c>
      <c r="E65" s="11">
        <v>0</v>
      </c>
      <c r="F65" s="11">
        <v>447881</v>
      </c>
      <c r="G65" s="11">
        <v>237252.9</v>
      </c>
      <c r="H65" s="15">
        <v>237252.9</v>
      </c>
      <c r="I65" s="9">
        <f t="shared" si="0"/>
        <v>0</v>
      </c>
    </row>
    <row r="66" spans="2:9">
      <c r="B66" s="13" t="s">
        <v>176</v>
      </c>
      <c r="C66" s="13" t="s">
        <v>177</v>
      </c>
      <c r="D66" s="11">
        <v>190663</v>
      </c>
      <c r="E66" s="11">
        <v>116</v>
      </c>
      <c r="F66" s="11">
        <v>190779</v>
      </c>
      <c r="G66" s="11">
        <v>108215.12</v>
      </c>
      <c r="H66" s="15">
        <v>108215.12</v>
      </c>
      <c r="I66" s="9">
        <f t="shared" si="0"/>
        <v>0</v>
      </c>
    </row>
    <row r="67" spans="2:9" ht="21">
      <c r="B67" s="13" t="s">
        <v>178</v>
      </c>
      <c r="C67" s="13" t="s">
        <v>179</v>
      </c>
      <c r="D67" s="11">
        <v>116491</v>
      </c>
      <c r="E67" s="11">
        <v>22864.81</v>
      </c>
      <c r="F67" s="11">
        <v>139355.81</v>
      </c>
      <c r="G67" s="11">
        <v>87194.44</v>
      </c>
      <c r="H67" s="15">
        <v>87194.44</v>
      </c>
      <c r="I67" s="9">
        <f t="shared" si="0"/>
        <v>0</v>
      </c>
    </row>
    <row r="68" spans="2:9">
      <c r="B68" s="13" t="s">
        <v>180</v>
      </c>
      <c r="C68" s="13" t="s">
        <v>181</v>
      </c>
      <c r="D68" s="11">
        <v>0</v>
      </c>
      <c r="E68" s="11">
        <v>406.72</v>
      </c>
      <c r="F68" s="11">
        <v>406.72</v>
      </c>
      <c r="G68" s="11">
        <v>406.72</v>
      </c>
      <c r="H68" s="15">
        <v>406.72</v>
      </c>
      <c r="I68" s="9">
        <f t="shared" si="0"/>
        <v>0</v>
      </c>
    </row>
    <row r="69" spans="2:9">
      <c r="B69" s="13" t="s">
        <v>182</v>
      </c>
      <c r="C69" s="13" t="s">
        <v>183</v>
      </c>
      <c r="D69" s="11">
        <v>48513</v>
      </c>
      <c r="E69" s="11">
        <v>0</v>
      </c>
      <c r="F69" s="11">
        <v>48513</v>
      </c>
      <c r="G69" s="11">
        <v>0</v>
      </c>
      <c r="H69" s="15">
        <v>0</v>
      </c>
      <c r="I69" s="9">
        <f t="shared" ref="I69:I124" si="1">+G69-H69</f>
        <v>0</v>
      </c>
    </row>
    <row r="70" spans="2:9">
      <c r="B70" s="13" t="s">
        <v>184</v>
      </c>
      <c r="C70" s="13" t="s">
        <v>185</v>
      </c>
      <c r="D70" s="11">
        <v>2035200</v>
      </c>
      <c r="E70" s="11">
        <v>109968</v>
      </c>
      <c r="F70" s="11">
        <v>2145168</v>
      </c>
      <c r="G70" s="11">
        <v>1195784.94</v>
      </c>
      <c r="H70" s="15">
        <v>1195784.94</v>
      </c>
      <c r="I70" s="9">
        <f t="shared" si="1"/>
        <v>0</v>
      </c>
    </row>
    <row r="71" spans="2:9" ht="21">
      <c r="B71" s="13" t="s">
        <v>186</v>
      </c>
      <c r="C71" s="13" t="s">
        <v>187</v>
      </c>
      <c r="D71" s="11">
        <v>1129625</v>
      </c>
      <c r="E71" s="11">
        <v>22646.6</v>
      </c>
      <c r="F71" s="11">
        <v>1152271.6000000001</v>
      </c>
      <c r="G71" s="11">
        <v>97077.84</v>
      </c>
      <c r="H71" s="15">
        <v>94419.58</v>
      </c>
      <c r="I71" s="9">
        <f t="shared" si="1"/>
        <v>2658.2599999999948</v>
      </c>
    </row>
    <row r="72" spans="2:9">
      <c r="B72" s="13" t="s">
        <v>188</v>
      </c>
      <c r="C72" s="13" t="s">
        <v>189</v>
      </c>
      <c r="D72" s="11">
        <v>131513</v>
      </c>
      <c r="E72" s="14">
        <v>-6358.74</v>
      </c>
      <c r="F72" s="11">
        <v>125154.26</v>
      </c>
      <c r="G72" s="11">
        <v>2113.7199999999998</v>
      </c>
      <c r="H72" s="15">
        <v>2113.7199999999998</v>
      </c>
      <c r="I72" s="9">
        <f t="shared" si="1"/>
        <v>0</v>
      </c>
    </row>
    <row r="73" spans="2:9">
      <c r="B73" s="13" t="s">
        <v>190</v>
      </c>
      <c r="C73" s="13" t="s">
        <v>191</v>
      </c>
      <c r="D73" s="11">
        <v>1299520</v>
      </c>
      <c r="E73" s="11">
        <v>58016.68</v>
      </c>
      <c r="F73" s="11">
        <v>1357536.68</v>
      </c>
      <c r="G73" s="11">
        <v>569528.76</v>
      </c>
      <c r="H73" s="15">
        <v>569528.76</v>
      </c>
      <c r="I73" s="9">
        <f t="shared" si="1"/>
        <v>0</v>
      </c>
    </row>
    <row r="74" spans="2:9" ht="21">
      <c r="B74" s="13" t="s">
        <v>192</v>
      </c>
      <c r="C74" s="13" t="s">
        <v>193</v>
      </c>
      <c r="D74" s="11">
        <v>1481724</v>
      </c>
      <c r="E74" s="11">
        <v>417085.14</v>
      </c>
      <c r="F74" s="11">
        <v>1898809.14</v>
      </c>
      <c r="G74" s="11">
        <v>873826.13</v>
      </c>
      <c r="H74" s="15">
        <v>873826.13</v>
      </c>
      <c r="I74" s="9">
        <f t="shared" si="1"/>
        <v>0</v>
      </c>
    </row>
    <row r="75" spans="2:9" ht="21">
      <c r="B75" s="13" t="s">
        <v>194</v>
      </c>
      <c r="C75" s="13" t="s">
        <v>195</v>
      </c>
      <c r="D75" s="11">
        <v>147608</v>
      </c>
      <c r="E75" s="11">
        <v>156560</v>
      </c>
      <c r="F75" s="11">
        <v>304168</v>
      </c>
      <c r="G75" s="11">
        <v>238604.76</v>
      </c>
      <c r="H75" s="15">
        <v>221204.76</v>
      </c>
      <c r="I75" s="9">
        <f t="shared" si="1"/>
        <v>17400</v>
      </c>
    </row>
    <row r="76" spans="2:9">
      <c r="B76" s="13" t="s">
        <v>196</v>
      </c>
      <c r="C76" s="13" t="s">
        <v>197</v>
      </c>
      <c r="D76" s="11">
        <v>335728</v>
      </c>
      <c r="E76" s="14">
        <v>-66903.62</v>
      </c>
      <c r="F76" s="11">
        <v>268824.38</v>
      </c>
      <c r="G76" s="11">
        <v>233095.12</v>
      </c>
      <c r="H76" s="15">
        <v>233095.12</v>
      </c>
      <c r="I76" s="9">
        <f t="shared" si="1"/>
        <v>0</v>
      </c>
    </row>
    <row r="77" spans="2:9" ht="21">
      <c r="B77" s="13" t="s">
        <v>198</v>
      </c>
      <c r="C77" s="13" t="s">
        <v>199</v>
      </c>
      <c r="D77" s="11">
        <v>42239</v>
      </c>
      <c r="E77" s="11">
        <v>99446.64</v>
      </c>
      <c r="F77" s="11">
        <v>141685.64000000001</v>
      </c>
      <c r="G77" s="11">
        <v>99446.64</v>
      </c>
      <c r="H77" s="15">
        <v>96662.64</v>
      </c>
      <c r="I77" s="9">
        <f t="shared" si="1"/>
        <v>2784</v>
      </c>
    </row>
    <row r="78" spans="2:9" ht="21">
      <c r="B78" s="13" t="s">
        <v>200</v>
      </c>
      <c r="C78" s="13" t="s">
        <v>201</v>
      </c>
      <c r="D78" s="11">
        <v>120723</v>
      </c>
      <c r="E78" s="11">
        <v>79956.59</v>
      </c>
      <c r="F78" s="11">
        <v>200679.59</v>
      </c>
      <c r="G78" s="11">
        <v>79956.59</v>
      </c>
      <c r="H78" s="15">
        <v>79956.59</v>
      </c>
      <c r="I78" s="9">
        <f t="shared" si="1"/>
        <v>0</v>
      </c>
    </row>
    <row r="79" spans="2:9">
      <c r="B79" s="13" t="s">
        <v>202</v>
      </c>
      <c r="C79" s="13" t="s">
        <v>203</v>
      </c>
      <c r="D79" s="11">
        <v>175731</v>
      </c>
      <c r="E79" s="11">
        <v>171514.28</v>
      </c>
      <c r="F79" s="11">
        <v>347245.28</v>
      </c>
      <c r="G79" s="11">
        <v>227064.6</v>
      </c>
      <c r="H79" s="15">
        <v>227064.6</v>
      </c>
      <c r="I79" s="9">
        <f t="shared" si="1"/>
        <v>0</v>
      </c>
    </row>
    <row r="80" spans="2:9">
      <c r="B80" s="13" t="s">
        <v>204</v>
      </c>
      <c r="C80" s="13" t="s">
        <v>205</v>
      </c>
      <c r="D80" s="11">
        <v>0</v>
      </c>
      <c r="E80" s="11">
        <v>22661.84</v>
      </c>
      <c r="F80" s="11">
        <v>22661.84</v>
      </c>
      <c r="G80" s="11">
        <v>22661.759999999998</v>
      </c>
      <c r="H80" s="15">
        <v>22661.759999999998</v>
      </c>
      <c r="I80" s="9">
        <f t="shared" si="1"/>
        <v>0</v>
      </c>
    </row>
    <row r="81" spans="2:9">
      <c r="B81" s="13" t="s">
        <v>206</v>
      </c>
      <c r="C81" s="13" t="s">
        <v>207</v>
      </c>
      <c r="D81" s="11">
        <v>399962</v>
      </c>
      <c r="E81" s="14">
        <v>-30868.87</v>
      </c>
      <c r="F81" s="11">
        <v>369093.13</v>
      </c>
      <c r="G81" s="11">
        <v>311380.49</v>
      </c>
      <c r="H81" s="15">
        <v>311380.49</v>
      </c>
      <c r="I81" s="9">
        <f t="shared" si="1"/>
        <v>0</v>
      </c>
    </row>
    <row r="82" spans="2:9">
      <c r="B82" s="13" t="s">
        <v>208</v>
      </c>
      <c r="C82" s="13" t="s">
        <v>209</v>
      </c>
      <c r="D82" s="11">
        <v>49936</v>
      </c>
      <c r="E82" s="11">
        <v>2668</v>
      </c>
      <c r="F82" s="11">
        <v>52604</v>
      </c>
      <c r="G82" s="11">
        <v>2668</v>
      </c>
      <c r="H82" s="15">
        <v>2668</v>
      </c>
      <c r="I82" s="9">
        <f t="shared" si="1"/>
        <v>0</v>
      </c>
    </row>
    <row r="83" spans="2:9">
      <c r="B83" s="13" t="s">
        <v>210</v>
      </c>
      <c r="C83" s="13" t="s">
        <v>211</v>
      </c>
      <c r="D83" s="11">
        <v>0</v>
      </c>
      <c r="E83" s="11">
        <v>9280</v>
      </c>
      <c r="F83" s="11">
        <v>9280</v>
      </c>
      <c r="G83" s="11">
        <v>0</v>
      </c>
      <c r="H83" s="15">
        <v>0</v>
      </c>
      <c r="I83" s="9">
        <f t="shared" si="1"/>
        <v>0</v>
      </c>
    </row>
    <row r="84" spans="2:9">
      <c r="B84" s="13" t="s">
        <v>212</v>
      </c>
      <c r="C84" s="13" t="s">
        <v>213</v>
      </c>
      <c r="D84" s="11">
        <v>298333</v>
      </c>
      <c r="E84" s="11">
        <v>318656.53000000003</v>
      </c>
      <c r="F84" s="11">
        <v>616989.53</v>
      </c>
      <c r="G84" s="11">
        <v>322890.53000000003</v>
      </c>
      <c r="H84" s="15">
        <v>322890.53000000003</v>
      </c>
      <c r="I84" s="9">
        <f t="shared" si="1"/>
        <v>0</v>
      </c>
    </row>
    <row r="85" spans="2:9" ht="21">
      <c r="B85" s="13" t="s">
        <v>214</v>
      </c>
      <c r="C85" s="13" t="s">
        <v>215</v>
      </c>
      <c r="D85" s="11">
        <v>1670</v>
      </c>
      <c r="E85" s="11">
        <v>2700</v>
      </c>
      <c r="F85" s="11">
        <v>4370</v>
      </c>
      <c r="G85" s="11">
        <v>2700</v>
      </c>
      <c r="H85" s="15">
        <v>2700</v>
      </c>
      <c r="I85" s="9">
        <f t="shared" si="1"/>
        <v>0</v>
      </c>
    </row>
    <row r="86" spans="2:9" ht="21">
      <c r="B86" s="13" t="s">
        <v>216</v>
      </c>
      <c r="C86" s="13" t="s">
        <v>217</v>
      </c>
      <c r="D86" s="11">
        <v>54914</v>
      </c>
      <c r="E86" s="11">
        <v>128119.62</v>
      </c>
      <c r="F86" s="11">
        <v>183033.62</v>
      </c>
      <c r="G86" s="11">
        <v>131505.60999999999</v>
      </c>
      <c r="H86" s="15">
        <v>131505.60999999999</v>
      </c>
      <c r="I86" s="9">
        <f t="shared" si="1"/>
        <v>0</v>
      </c>
    </row>
    <row r="87" spans="2:9" ht="21">
      <c r="B87" s="13" t="s">
        <v>218</v>
      </c>
      <c r="C87" s="13" t="s">
        <v>219</v>
      </c>
      <c r="D87" s="11">
        <v>3784</v>
      </c>
      <c r="E87" s="11">
        <v>0</v>
      </c>
      <c r="F87" s="11">
        <v>3784</v>
      </c>
      <c r="G87" s="11">
        <v>0</v>
      </c>
      <c r="H87" s="15">
        <v>0</v>
      </c>
      <c r="I87" s="9">
        <f t="shared" si="1"/>
        <v>0</v>
      </c>
    </row>
    <row r="88" spans="2:9">
      <c r="B88" s="13" t="s">
        <v>220</v>
      </c>
      <c r="C88" s="13" t="s">
        <v>221</v>
      </c>
      <c r="D88" s="11">
        <v>534080</v>
      </c>
      <c r="E88" s="11">
        <v>152970.93</v>
      </c>
      <c r="F88" s="11">
        <v>687050.93</v>
      </c>
      <c r="G88" s="11">
        <v>432400.19</v>
      </c>
      <c r="H88" s="15">
        <v>425904.19</v>
      </c>
      <c r="I88" s="9">
        <f t="shared" si="1"/>
        <v>6496</v>
      </c>
    </row>
    <row r="89" spans="2:9" ht="21">
      <c r="B89" s="13" t="s">
        <v>222</v>
      </c>
      <c r="C89" s="13" t="s">
        <v>223</v>
      </c>
      <c r="D89" s="11">
        <v>52887</v>
      </c>
      <c r="E89" s="11">
        <v>0</v>
      </c>
      <c r="F89" s="11">
        <v>52887</v>
      </c>
      <c r="G89" s="11">
        <v>8700</v>
      </c>
      <c r="H89" s="15">
        <v>8700</v>
      </c>
      <c r="I89" s="9">
        <f t="shared" si="1"/>
        <v>0</v>
      </c>
    </row>
    <row r="90" spans="2:9">
      <c r="B90" s="13" t="s">
        <v>224</v>
      </c>
      <c r="C90" s="13" t="s">
        <v>225</v>
      </c>
      <c r="D90" s="11">
        <v>1990323</v>
      </c>
      <c r="E90" s="11">
        <v>1122347.83</v>
      </c>
      <c r="F90" s="11">
        <v>3112670.83</v>
      </c>
      <c r="G90" s="11">
        <v>1854672.59</v>
      </c>
      <c r="H90" s="15">
        <v>1854672.59</v>
      </c>
      <c r="I90" s="9">
        <f t="shared" si="1"/>
        <v>0</v>
      </c>
    </row>
    <row r="91" spans="2:9">
      <c r="B91" s="13" t="s">
        <v>226</v>
      </c>
      <c r="C91" s="13" t="s">
        <v>227</v>
      </c>
      <c r="D91" s="11">
        <v>3784</v>
      </c>
      <c r="E91" s="11">
        <v>14699</v>
      </c>
      <c r="F91" s="11">
        <v>18483</v>
      </c>
      <c r="G91" s="11">
        <v>14657.67</v>
      </c>
      <c r="H91" s="15">
        <v>14657.67</v>
      </c>
      <c r="I91" s="9">
        <f t="shared" si="1"/>
        <v>0</v>
      </c>
    </row>
    <row r="92" spans="2:9" ht="31.5">
      <c r="B92" s="13" t="s">
        <v>228</v>
      </c>
      <c r="C92" s="13" t="s">
        <v>229</v>
      </c>
      <c r="D92" s="11">
        <v>516567</v>
      </c>
      <c r="E92" s="11">
        <v>66123.13</v>
      </c>
      <c r="F92" s="11">
        <v>582690.13</v>
      </c>
      <c r="G92" s="11">
        <v>334277.32</v>
      </c>
      <c r="H92" s="15">
        <v>326795.32</v>
      </c>
      <c r="I92" s="9">
        <f t="shared" si="1"/>
        <v>7482</v>
      </c>
    </row>
    <row r="93" spans="2:9" ht="21">
      <c r="B93" s="13" t="s">
        <v>230</v>
      </c>
      <c r="C93" s="13" t="s">
        <v>231</v>
      </c>
      <c r="D93" s="11">
        <v>80491</v>
      </c>
      <c r="E93" s="11">
        <v>0</v>
      </c>
      <c r="F93" s="11">
        <v>80491</v>
      </c>
      <c r="G93" s="11">
        <v>0</v>
      </c>
      <c r="H93" s="15">
        <v>0</v>
      </c>
      <c r="I93" s="9">
        <f t="shared" si="1"/>
        <v>0</v>
      </c>
    </row>
    <row r="94" spans="2:9" ht="21">
      <c r="B94" s="13" t="s">
        <v>232</v>
      </c>
      <c r="C94" s="13" t="s">
        <v>233</v>
      </c>
      <c r="D94" s="11">
        <v>185600</v>
      </c>
      <c r="E94" s="11">
        <v>7018</v>
      </c>
      <c r="F94" s="11">
        <v>192618</v>
      </c>
      <c r="G94" s="11">
        <v>7018</v>
      </c>
      <c r="H94" s="15">
        <v>7018</v>
      </c>
      <c r="I94" s="9">
        <f t="shared" si="1"/>
        <v>0</v>
      </c>
    </row>
    <row r="95" spans="2:9">
      <c r="B95" s="13" t="s">
        <v>234</v>
      </c>
      <c r="C95" s="13" t="s">
        <v>235</v>
      </c>
      <c r="D95" s="11">
        <v>6435</v>
      </c>
      <c r="E95" s="14">
        <v>-2543</v>
      </c>
      <c r="F95" s="11">
        <v>3892</v>
      </c>
      <c r="G95" s="11">
        <v>3777.01</v>
      </c>
      <c r="H95" s="15">
        <v>3777.01</v>
      </c>
      <c r="I95" s="9">
        <f t="shared" si="1"/>
        <v>0</v>
      </c>
    </row>
    <row r="96" spans="2:9">
      <c r="B96" s="13" t="s">
        <v>236</v>
      </c>
      <c r="C96" s="13" t="s">
        <v>237</v>
      </c>
      <c r="D96" s="11">
        <v>368220</v>
      </c>
      <c r="E96" s="11">
        <v>113527.76</v>
      </c>
      <c r="F96" s="11">
        <v>481747.76</v>
      </c>
      <c r="G96" s="11">
        <v>301738.73</v>
      </c>
      <c r="H96" s="15">
        <v>301738.73</v>
      </c>
      <c r="I96" s="9">
        <f t="shared" si="1"/>
        <v>0</v>
      </c>
    </row>
    <row r="97" spans="2:9">
      <c r="B97" s="13" t="s">
        <v>238</v>
      </c>
      <c r="C97" s="13" t="s">
        <v>239</v>
      </c>
      <c r="D97" s="11">
        <v>272315</v>
      </c>
      <c r="E97" s="14">
        <v>-38004</v>
      </c>
      <c r="F97" s="11">
        <v>234311</v>
      </c>
      <c r="G97" s="11">
        <v>33953</v>
      </c>
      <c r="H97" s="15">
        <v>33953</v>
      </c>
      <c r="I97" s="9">
        <f t="shared" si="1"/>
        <v>0</v>
      </c>
    </row>
    <row r="98" spans="2:9">
      <c r="B98" s="13" t="s">
        <v>240</v>
      </c>
      <c r="C98" s="13" t="s">
        <v>241</v>
      </c>
      <c r="D98" s="11">
        <v>500000</v>
      </c>
      <c r="E98" s="14">
        <v>-324492</v>
      </c>
      <c r="F98" s="11">
        <v>175508</v>
      </c>
      <c r="G98" s="11">
        <v>175508</v>
      </c>
      <c r="H98" s="15">
        <v>175508</v>
      </c>
      <c r="I98" s="9">
        <f t="shared" si="1"/>
        <v>0</v>
      </c>
    </row>
    <row r="99" spans="2:9">
      <c r="B99" s="13" t="s">
        <v>242</v>
      </c>
      <c r="C99" s="13" t="s">
        <v>243</v>
      </c>
      <c r="D99" s="11">
        <v>1550000</v>
      </c>
      <c r="E99" s="14">
        <v>-608147.43000000005</v>
      </c>
      <c r="F99" s="11">
        <v>941852.57</v>
      </c>
      <c r="G99" s="11">
        <v>941271.77</v>
      </c>
      <c r="H99" s="15">
        <v>941271.77</v>
      </c>
      <c r="I99" s="9">
        <f t="shared" si="1"/>
        <v>0</v>
      </c>
    </row>
    <row r="100" spans="2:9">
      <c r="B100" s="13" t="s">
        <v>244</v>
      </c>
      <c r="C100" s="13" t="s">
        <v>245</v>
      </c>
      <c r="D100" s="11">
        <v>179133</v>
      </c>
      <c r="E100" s="11">
        <v>0</v>
      </c>
      <c r="F100" s="11">
        <v>179133</v>
      </c>
      <c r="G100" s="11">
        <v>0</v>
      </c>
      <c r="H100" s="15">
        <v>0</v>
      </c>
      <c r="I100" s="9">
        <f t="shared" si="1"/>
        <v>0</v>
      </c>
    </row>
    <row r="101" spans="2:9">
      <c r="B101" s="13" t="s">
        <v>246</v>
      </c>
      <c r="C101" s="13" t="s">
        <v>247</v>
      </c>
      <c r="D101" s="11">
        <v>2475000</v>
      </c>
      <c r="E101" s="14">
        <v>-1038.43</v>
      </c>
      <c r="F101" s="11">
        <v>2473961.5699999998</v>
      </c>
      <c r="G101" s="11">
        <v>2213032.2000000002</v>
      </c>
      <c r="H101" s="15">
        <v>2213032.2000000002</v>
      </c>
      <c r="I101" s="9">
        <f t="shared" si="1"/>
        <v>0</v>
      </c>
    </row>
    <row r="102" spans="2:9">
      <c r="B102" s="13" t="s">
        <v>248</v>
      </c>
      <c r="C102" s="13" t="s">
        <v>249</v>
      </c>
      <c r="D102" s="11">
        <v>681196</v>
      </c>
      <c r="E102" s="11">
        <v>83847.22</v>
      </c>
      <c r="F102" s="11">
        <v>765043.22</v>
      </c>
      <c r="G102" s="11">
        <v>733550.3</v>
      </c>
      <c r="H102" s="15">
        <v>733550.3</v>
      </c>
      <c r="I102" s="9">
        <f t="shared" si="1"/>
        <v>0</v>
      </c>
    </row>
    <row r="103" spans="2:9">
      <c r="B103" s="13" t="s">
        <v>250</v>
      </c>
      <c r="C103" s="13" t="s">
        <v>251</v>
      </c>
      <c r="D103" s="11">
        <v>32134</v>
      </c>
      <c r="E103" s="11">
        <v>0</v>
      </c>
      <c r="F103" s="11">
        <v>32134</v>
      </c>
      <c r="G103" s="11">
        <v>0</v>
      </c>
      <c r="H103" s="15">
        <v>0</v>
      </c>
      <c r="I103" s="9">
        <f t="shared" si="1"/>
        <v>0</v>
      </c>
    </row>
    <row r="104" spans="2:9">
      <c r="B104" s="13" t="s">
        <v>252</v>
      </c>
      <c r="C104" s="13" t="s">
        <v>253</v>
      </c>
      <c r="D104" s="11">
        <v>88644</v>
      </c>
      <c r="E104" s="11">
        <v>17415.32</v>
      </c>
      <c r="F104" s="11">
        <v>106059.32</v>
      </c>
      <c r="G104" s="11">
        <v>35593.56</v>
      </c>
      <c r="H104" s="15">
        <v>35593.56</v>
      </c>
      <c r="I104" s="9">
        <f t="shared" si="1"/>
        <v>0</v>
      </c>
    </row>
    <row r="105" spans="2:9">
      <c r="B105" s="13" t="s">
        <v>254</v>
      </c>
      <c r="C105" s="13" t="s">
        <v>255</v>
      </c>
      <c r="D105" s="11">
        <v>2729997</v>
      </c>
      <c r="E105" s="14">
        <v>-2124978.35</v>
      </c>
      <c r="F105" s="11">
        <v>605018.65</v>
      </c>
      <c r="G105" s="11">
        <v>605018.65</v>
      </c>
      <c r="H105" s="15">
        <v>605018.65</v>
      </c>
      <c r="I105" s="9">
        <f t="shared" si="1"/>
        <v>0</v>
      </c>
    </row>
    <row r="106" spans="2:9">
      <c r="B106" s="13" t="s">
        <v>256</v>
      </c>
      <c r="C106" s="13" t="s">
        <v>257</v>
      </c>
      <c r="D106" s="11">
        <v>433348</v>
      </c>
      <c r="E106" s="14">
        <v>-314089</v>
      </c>
      <c r="F106" s="11">
        <v>119259</v>
      </c>
      <c r="G106" s="11">
        <v>116087.36</v>
      </c>
      <c r="H106" s="15">
        <v>116087.36</v>
      </c>
      <c r="I106" s="9">
        <f t="shared" si="1"/>
        <v>0</v>
      </c>
    </row>
    <row r="107" spans="2:9">
      <c r="B107" s="13" t="s">
        <v>258</v>
      </c>
      <c r="C107" s="13" t="s">
        <v>259</v>
      </c>
      <c r="D107" s="11">
        <v>821766</v>
      </c>
      <c r="E107" s="14">
        <v>-439201.86</v>
      </c>
      <c r="F107" s="11">
        <v>382564.14</v>
      </c>
      <c r="G107" s="11">
        <v>0</v>
      </c>
      <c r="H107" s="15">
        <v>0</v>
      </c>
      <c r="I107" s="9">
        <f t="shared" si="1"/>
        <v>0</v>
      </c>
    </row>
    <row r="108" spans="2:9" ht="21">
      <c r="B108" s="13" t="s">
        <v>260</v>
      </c>
      <c r="C108" s="13" t="s">
        <v>261</v>
      </c>
      <c r="D108" s="11">
        <v>1219651</v>
      </c>
      <c r="E108" s="11">
        <v>0</v>
      </c>
      <c r="F108" s="11">
        <v>1219651</v>
      </c>
      <c r="G108" s="11">
        <v>811533.53</v>
      </c>
      <c r="H108" s="15">
        <v>0</v>
      </c>
      <c r="I108" s="9">
        <f t="shared" si="1"/>
        <v>811533.53</v>
      </c>
    </row>
    <row r="109" spans="2:9" ht="21">
      <c r="B109" s="6" t="s">
        <v>262</v>
      </c>
      <c r="C109" s="6" t="s">
        <v>263</v>
      </c>
      <c r="D109" s="7">
        <v>17239794</v>
      </c>
      <c r="E109" s="16">
        <v>-3726419.79</v>
      </c>
      <c r="F109" s="7">
        <v>13513374.210000001</v>
      </c>
      <c r="G109" s="7">
        <v>9405715.7799999993</v>
      </c>
      <c r="H109" s="8">
        <v>9405715.7799999993</v>
      </c>
      <c r="I109" s="9">
        <f t="shared" si="1"/>
        <v>0</v>
      </c>
    </row>
    <row r="110" spans="2:9" ht="21">
      <c r="B110" s="10" t="s">
        <v>264</v>
      </c>
      <c r="C110" s="10" t="s">
        <v>265</v>
      </c>
      <c r="D110" s="11">
        <v>7431175</v>
      </c>
      <c r="E110" s="14">
        <v>-2602295.29</v>
      </c>
      <c r="F110" s="11">
        <v>4828879.71</v>
      </c>
      <c r="G110" s="11">
        <v>4444185.58</v>
      </c>
      <c r="H110" s="12">
        <v>4444185.58</v>
      </c>
      <c r="I110" s="9">
        <f t="shared" si="1"/>
        <v>0</v>
      </c>
    </row>
    <row r="111" spans="2:9">
      <c r="B111" s="13" t="s">
        <v>266</v>
      </c>
      <c r="C111" s="13" t="s">
        <v>267</v>
      </c>
      <c r="D111" s="11">
        <v>4244734</v>
      </c>
      <c r="E111" s="11">
        <v>68000</v>
      </c>
      <c r="F111" s="11">
        <v>4312734</v>
      </c>
      <c r="G111" s="11">
        <v>2228932.9300000002</v>
      </c>
      <c r="H111" s="15">
        <v>2228932.9300000002</v>
      </c>
      <c r="I111" s="9">
        <f t="shared" si="1"/>
        <v>0</v>
      </c>
    </row>
    <row r="112" spans="2:9">
      <c r="B112" s="13" t="s">
        <v>268</v>
      </c>
      <c r="C112" s="13" t="s">
        <v>269</v>
      </c>
      <c r="D112" s="11">
        <v>261416</v>
      </c>
      <c r="E112" s="11">
        <v>0</v>
      </c>
      <c r="F112" s="11">
        <v>261416</v>
      </c>
      <c r="G112" s="11">
        <v>119053.19</v>
      </c>
      <c r="H112" s="15">
        <v>119053.19</v>
      </c>
      <c r="I112" s="9">
        <f t="shared" si="1"/>
        <v>0</v>
      </c>
    </row>
    <row r="113" spans="2:9">
      <c r="B113" s="13" t="s">
        <v>270</v>
      </c>
      <c r="C113" s="13" t="s">
        <v>271</v>
      </c>
      <c r="D113" s="11">
        <v>517149</v>
      </c>
      <c r="E113" s="11">
        <v>0</v>
      </c>
      <c r="F113" s="11">
        <v>517149</v>
      </c>
      <c r="G113" s="11">
        <v>197184</v>
      </c>
      <c r="H113" s="15">
        <v>197184</v>
      </c>
      <c r="I113" s="9">
        <f t="shared" si="1"/>
        <v>0</v>
      </c>
    </row>
    <row r="114" spans="2:9">
      <c r="B114" s="13" t="s">
        <v>272</v>
      </c>
      <c r="C114" s="13" t="s">
        <v>273</v>
      </c>
      <c r="D114" s="11">
        <v>4625396</v>
      </c>
      <c r="E114" s="14">
        <v>-1192124.5</v>
      </c>
      <c r="F114" s="11">
        <v>3433271.5</v>
      </c>
      <c r="G114" s="11">
        <v>2416360.08</v>
      </c>
      <c r="H114" s="15">
        <v>2416360.08</v>
      </c>
      <c r="I114" s="9">
        <f t="shared" si="1"/>
        <v>0</v>
      </c>
    </row>
    <row r="115" spans="2:9">
      <c r="B115" s="13" t="s">
        <v>274</v>
      </c>
      <c r="C115" s="13" t="s">
        <v>275</v>
      </c>
      <c r="D115" s="11">
        <v>159924</v>
      </c>
      <c r="E115" s="11">
        <v>0</v>
      </c>
      <c r="F115" s="11">
        <v>159924</v>
      </c>
      <c r="G115" s="11">
        <v>0</v>
      </c>
      <c r="H115" s="15">
        <v>0</v>
      </c>
      <c r="I115" s="9">
        <f t="shared" si="1"/>
        <v>0</v>
      </c>
    </row>
    <row r="116" spans="2:9">
      <c r="B116" s="6" t="s">
        <v>276</v>
      </c>
      <c r="C116" s="6" t="s">
        <v>277</v>
      </c>
      <c r="D116" s="7">
        <v>2000000</v>
      </c>
      <c r="E116" s="16">
        <v>-958122.7</v>
      </c>
      <c r="F116" s="7">
        <v>1041877.3</v>
      </c>
      <c r="G116" s="7">
        <v>0</v>
      </c>
      <c r="H116" s="8">
        <v>0</v>
      </c>
      <c r="I116" s="9">
        <f t="shared" si="1"/>
        <v>0</v>
      </c>
    </row>
    <row r="117" spans="2:9">
      <c r="B117" s="10" t="s">
        <v>278</v>
      </c>
      <c r="C117" s="10" t="s">
        <v>279</v>
      </c>
      <c r="D117" s="11">
        <v>2000000</v>
      </c>
      <c r="E117" s="14">
        <v>-958122.7</v>
      </c>
      <c r="F117" s="11">
        <v>1041877.3</v>
      </c>
      <c r="G117" s="11">
        <v>0</v>
      </c>
      <c r="H117" s="12">
        <v>0</v>
      </c>
      <c r="I117" s="9">
        <f t="shared" si="1"/>
        <v>0</v>
      </c>
    </row>
    <row r="118" spans="2:9">
      <c r="B118" s="6" t="s">
        <v>280</v>
      </c>
      <c r="C118" s="6" t="s">
        <v>281</v>
      </c>
      <c r="D118" s="7">
        <v>17179422</v>
      </c>
      <c r="E118" s="7">
        <v>52108613.899999999</v>
      </c>
      <c r="F118" s="7">
        <v>69288035.900000006</v>
      </c>
      <c r="G118" s="7">
        <v>27139190.309999999</v>
      </c>
      <c r="H118" s="8">
        <v>27139190.309999999</v>
      </c>
      <c r="I118" s="9">
        <f t="shared" si="1"/>
        <v>0</v>
      </c>
    </row>
    <row r="119" spans="2:9">
      <c r="B119" s="10" t="s">
        <v>282</v>
      </c>
      <c r="C119" s="10" t="s">
        <v>283</v>
      </c>
      <c r="D119" s="11">
        <v>0</v>
      </c>
      <c r="E119" s="11">
        <v>21023468.77</v>
      </c>
      <c r="F119" s="11">
        <v>21023468.77</v>
      </c>
      <c r="G119" s="11">
        <v>896278.67</v>
      </c>
      <c r="H119" s="12">
        <v>896278.67</v>
      </c>
      <c r="I119" s="9">
        <f t="shared" si="1"/>
        <v>0</v>
      </c>
    </row>
    <row r="120" spans="2:9" ht="21">
      <c r="B120" s="13" t="s">
        <v>284</v>
      </c>
      <c r="C120" s="13" t="s">
        <v>285</v>
      </c>
      <c r="D120" s="11">
        <v>0</v>
      </c>
      <c r="E120" s="11">
        <v>3685304.73</v>
      </c>
      <c r="F120" s="11">
        <v>3685304.73</v>
      </c>
      <c r="G120" s="11">
        <v>1908565</v>
      </c>
      <c r="H120" s="15">
        <v>1908565</v>
      </c>
      <c r="I120" s="9">
        <f t="shared" si="1"/>
        <v>0</v>
      </c>
    </row>
    <row r="121" spans="2:9">
      <c r="B121" s="13" t="s">
        <v>286</v>
      </c>
      <c r="C121" s="13" t="s">
        <v>287</v>
      </c>
      <c r="D121" s="11">
        <v>0</v>
      </c>
      <c r="E121" s="11">
        <v>2771181.88</v>
      </c>
      <c r="F121" s="11">
        <v>2771181.88</v>
      </c>
      <c r="G121" s="11">
        <v>779311.77</v>
      </c>
      <c r="H121" s="15">
        <v>779311.77</v>
      </c>
      <c r="I121" s="9">
        <f t="shared" si="1"/>
        <v>0</v>
      </c>
    </row>
    <row r="122" spans="2:9">
      <c r="B122" s="13" t="s">
        <v>288</v>
      </c>
      <c r="C122" s="13" t="s">
        <v>289</v>
      </c>
      <c r="D122" s="11">
        <v>17179422</v>
      </c>
      <c r="E122" s="11">
        <v>24628658.52</v>
      </c>
      <c r="F122" s="11">
        <v>41808080.520000003</v>
      </c>
      <c r="G122" s="11">
        <v>23555034.870000001</v>
      </c>
      <c r="H122" s="15">
        <v>23555034.870000001</v>
      </c>
      <c r="I122" s="9">
        <f t="shared" si="1"/>
        <v>0</v>
      </c>
    </row>
    <row r="123" spans="2:9">
      <c r="B123" s="6" t="s">
        <v>290</v>
      </c>
      <c r="C123" s="6" t="s">
        <v>291</v>
      </c>
      <c r="D123" s="7">
        <v>0</v>
      </c>
      <c r="E123" s="7">
        <v>12339301.710000001</v>
      </c>
      <c r="F123" s="7">
        <v>12339301.710000001</v>
      </c>
      <c r="G123" s="7">
        <v>12251335.67</v>
      </c>
      <c r="H123" s="8">
        <v>12251335.67</v>
      </c>
      <c r="I123" s="9">
        <f t="shared" si="1"/>
        <v>0</v>
      </c>
    </row>
    <row r="124" spans="2:9" ht="15.75" thickBot="1">
      <c r="B124" s="10" t="s">
        <v>292</v>
      </c>
      <c r="C124" s="17" t="s">
        <v>293</v>
      </c>
      <c r="D124" s="11">
        <v>0</v>
      </c>
      <c r="E124" s="11">
        <v>12339301.710000001</v>
      </c>
      <c r="F124" s="11">
        <v>12339301.710000001</v>
      </c>
      <c r="G124" s="11">
        <v>12251335.67</v>
      </c>
      <c r="H124" s="18">
        <v>12251335.67</v>
      </c>
      <c r="I124" s="9">
        <f t="shared" si="1"/>
        <v>0</v>
      </c>
    </row>
    <row r="125" spans="2:9" ht="15.75" thickTop="1">
      <c r="B125" s="19"/>
      <c r="C125" s="20" t="s">
        <v>294</v>
      </c>
      <c r="D125" s="21">
        <f>SUM(D3:D124)/2</f>
        <v>181637969</v>
      </c>
      <c r="E125" s="21">
        <v>66591347.979999997</v>
      </c>
      <c r="F125" s="21">
        <v>248229316.97999999</v>
      </c>
      <c r="G125" s="21">
        <v>137490343.13999999</v>
      </c>
      <c r="H125" s="22">
        <v>127675362.78</v>
      </c>
      <c r="I125" s="22">
        <f>SUM(I4:I124)/2</f>
        <v>9814980.3600000031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Tabla_487458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2018-04-19T20:59:11Z</dcterms:created>
  <dcterms:modified xsi:type="dcterms:W3CDTF">2018-08-14T22:48:34Z</dcterms:modified>
</cp:coreProperties>
</file>